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 activeTab="7"/>
  </bookViews>
  <sheets>
    <sheet name="Zoznam" sheetId="18" r:id="rId1"/>
    <sheet name="G1" sheetId="12" r:id="rId2"/>
    <sheet name="G2" sheetId="15" r:id="rId3"/>
    <sheet name="G3" sheetId="19" r:id="rId4"/>
    <sheet name="G4" sheetId="1" r:id="rId5"/>
    <sheet name="G5" sheetId="3" r:id="rId6"/>
    <sheet name="G6" sheetId="8" r:id="rId7"/>
    <sheet name="G7" sheetId="9" r:id="rId8"/>
    <sheet name="G8" sheetId="10" r:id="rId9"/>
    <sheet name="G9" sheetId="11" r:id="rId10"/>
    <sheet name="G10" sheetId="4" r:id="rId11"/>
    <sheet name="G11" sheetId="20" r:id="rId12"/>
    <sheet name="G12" sheetId="6" r:id="rId13"/>
    <sheet name="G13" sheetId="7" r:id="rId14"/>
    <sheet name="G14" sheetId="17" r:id="rId15"/>
    <sheet name="T1" sheetId="22" r:id="rId16"/>
    <sheet name="T2" sheetId="21" r:id="rId17"/>
    <sheet name="T3" sheetId="23" r:id="rId18"/>
    <sheet name="T4" sheetId="24" r:id="rId19"/>
    <sheet name="T5" sheetId="25" r:id="rId20"/>
    <sheet name="T6" sheetId="26" r:id="rId21"/>
    <sheet name="T7" sheetId="27" r:id="rId22"/>
    <sheet name="T8" sheetId="28" r:id="rId23"/>
    <sheet name="T9" sheetId="29" r:id="rId24"/>
    <sheet name="T10" sheetId="30" r:id="rId25"/>
    <sheet name="T11" sheetId="31" r:id="rId26"/>
  </sheets>
  <definedNames>
    <definedName name="_ftn1" localSheetId="25">'T11'!#REF!</definedName>
    <definedName name="_ftn2" localSheetId="25">'T11'!#REF!</definedName>
    <definedName name="_ftnref1" localSheetId="25">'T11'!$A$5</definedName>
    <definedName name="_ftnref2" localSheetId="25">'T11'!$A$11</definedName>
    <definedName name="_Ref157426991" localSheetId="0">Zoznam!$A$15</definedName>
    <definedName name="_Ref157427061" localSheetId="0">Zoznam!$A$18</definedName>
    <definedName name="_Ref157427116" localSheetId="0">Zoznam!$A$19</definedName>
    <definedName name="_Ref157427179" localSheetId="0">Zoznam!$A$20</definedName>
    <definedName name="_Ref157427184" localSheetId="0">Zoznam!$A$23</definedName>
    <definedName name="_Ref157427599" localSheetId="0">Zoznam!$A$22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D2" i="7"/>
  <c r="E2" i="7"/>
  <c r="F2" i="7"/>
  <c r="C2" i="7"/>
  <c r="D6" i="7"/>
  <c r="E6" i="7"/>
  <c r="D4" i="7" l="1"/>
  <c r="F4" i="7"/>
  <c r="C4" i="7"/>
  <c r="E4" i="7"/>
</calcChain>
</file>

<file path=xl/sharedStrings.xml><?xml version="1.0" encoding="utf-8"?>
<sst xmlns="http://schemas.openxmlformats.org/spreadsheetml/2006/main" count="694" uniqueCount="266">
  <si>
    <t>J,K,M,N</t>
  </si>
  <si>
    <t>R,S,T,U</t>
  </si>
  <si>
    <t>E</t>
  </si>
  <si>
    <t>H</t>
  </si>
  <si>
    <t>L</t>
  </si>
  <si>
    <t>G</t>
  </si>
  <si>
    <t>I</t>
  </si>
  <si>
    <t>O</t>
  </si>
  <si>
    <t>P</t>
  </si>
  <si>
    <t>Q</t>
  </si>
  <si>
    <t>úprava o dennostupne</t>
  </si>
  <si>
    <t>Verejna sprava</t>
  </si>
  <si>
    <t>ostatné</t>
  </si>
  <si>
    <t>85 - vzdelávanie</t>
  </si>
  <si>
    <t>84 - verejná správa</t>
  </si>
  <si>
    <t>86 - zdravotníctvo</t>
  </si>
  <si>
    <t>87 - rezidenčná starostlivosť</t>
  </si>
  <si>
    <t>68 - nehnuteľnosti</t>
  </si>
  <si>
    <t>53 - poštové služby</t>
  </si>
  <si>
    <t>72 - veda a výskum</t>
  </si>
  <si>
    <t>91 - tvorivé činnosti</t>
  </si>
  <si>
    <t>plyn</t>
  </si>
  <si>
    <t>elektrina</t>
  </si>
  <si>
    <t>teplo</t>
  </si>
  <si>
    <t>CELKOM</t>
  </si>
  <si>
    <t>úprava o dennostupne (2021)</t>
  </si>
  <si>
    <t>verejná správa</t>
  </si>
  <si>
    <t>komerčný sektor</t>
  </si>
  <si>
    <t>EE</t>
  </si>
  <si>
    <t>Nehnuteľnosti</t>
  </si>
  <si>
    <t>Obchod</t>
  </si>
  <si>
    <t>Vzdelávanie</t>
  </si>
  <si>
    <t>Zdravotnívtvo</t>
  </si>
  <si>
    <t>Doprava a skladovanie</t>
  </si>
  <si>
    <t>Verejná správa</t>
  </si>
  <si>
    <t>Ubytovanie a pohostinstvo</t>
  </si>
  <si>
    <t>Dodávka vody</t>
  </si>
  <si>
    <t>IT, financie, R&amp;D, administratíva</t>
  </si>
  <si>
    <t>Umenie a ostatné</t>
  </si>
  <si>
    <t>IHA</t>
  </si>
  <si>
    <t>Eurostat</t>
  </si>
  <si>
    <t>Plyn</t>
  </si>
  <si>
    <t>Elektrina</t>
  </si>
  <si>
    <t>Teplo</t>
  </si>
  <si>
    <t>2019</t>
  </si>
  <si>
    <t>2020</t>
  </si>
  <si>
    <t>2021</t>
  </si>
  <si>
    <t>52 - skladovanie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</si>
  <si>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</si>
  <si>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</si>
  <si>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</si>
  <si>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</si>
  <si>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</si>
  <si>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</si>
  <si>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</si>
  <si>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</si>
  <si>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</si>
  <si>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</si>
  <si>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</si>
  <si>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</si>
  <si>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</si>
  <si>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</si>
  <si>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</si>
  <si>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</si>
  <si>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</si>
  <si>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</si>
  <si>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</si>
  <si>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RO</t>
  </si>
  <si>
    <t>LT</t>
  </si>
  <si>
    <t>BG</t>
  </si>
  <si>
    <t>PT</t>
  </si>
  <si>
    <t>PL</t>
  </si>
  <si>
    <t>HU</t>
  </si>
  <si>
    <t>LV</t>
  </si>
  <si>
    <t>GR</t>
  </si>
  <si>
    <t>AT</t>
  </si>
  <si>
    <t>CY</t>
  </si>
  <si>
    <t>CZ</t>
  </si>
  <si>
    <t>HR</t>
  </si>
  <si>
    <t>ES</t>
  </si>
  <si>
    <t>SK</t>
  </si>
  <si>
    <t>SI</t>
  </si>
  <si>
    <t>EU</t>
  </si>
  <si>
    <t>DE</t>
  </si>
  <si>
    <t>DK</t>
  </si>
  <si>
    <t>MT</t>
  </si>
  <si>
    <t>SE</t>
  </si>
  <si>
    <t>FI</t>
  </si>
  <si>
    <t>IT</t>
  </si>
  <si>
    <t>FR</t>
  </si>
  <si>
    <t>BE</t>
  </si>
  <si>
    <t>NL</t>
  </si>
  <si>
    <t>IE</t>
  </si>
  <si>
    <t>LU</t>
  </si>
  <si>
    <t>Konečná energetická spotreba</t>
  </si>
  <si>
    <t>Vykurovacie dennostupne</t>
  </si>
  <si>
    <t>Obnoviteľné zdroje</t>
  </si>
  <si>
    <t>Zemný plyn</t>
  </si>
  <si>
    <t>Tuhé fosílne palivá</t>
  </si>
  <si>
    <t>Zvyšné palivá</t>
  </si>
  <si>
    <t>36 - dodávka vody</t>
  </si>
  <si>
    <t>93 - rekreačné činnosti</t>
  </si>
  <si>
    <t>38 - spracúvanie a likvidácia odpadov</t>
  </si>
  <si>
    <t>Celkom</t>
  </si>
  <si>
    <t>Graf/tabuľka</t>
  </si>
  <si>
    <t>Názov</t>
  </si>
  <si>
    <t>Graf. 1</t>
  </si>
  <si>
    <t>Historický vývoj konečnej energetickej spotreby v slovenskom terciárnom sektore a vykurovacích dennostupňov</t>
  </si>
  <si>
    <t>Graf. 2</t>
  </si>
  <si>
    <t xml:space="preserve">Porovnanie nominálnej konečnej spotreby energií na zamestnanca v EÚ (2021) </t>
  </si>
  <si>
    <t>Graf. 3</t>
  </si>
  <si>
    <t>Porovnanie štandardizovanej konečnej spotreby energií na zamestnanca v EÚ (2021)</t>
  </si>
  <si>
    <t>Graf. 4</t>
  </si>
  <si>
    <t>Graf. 5</t>
  </si>
  <si>
    <t>Vývoj spotreby zemného plynu v terciárnom sektore podľa sektorov (TWh)</t>
  </si>
  <si>
    <t>Graf. 6</t>
  </si>
  <si>
    <t xml:space="preserve">Priemerná ročná spotreba zemného plynu vo ver. správe podľa SK NACE Rev 2. divízií (TWh) </t>
  </si>
  <si>
    <t>Graf. 7</t>
  </si>
  <si>
    <t>Vývoj spotreby elektriny v terciárnom sektore podľa sektorov (TWh)</t>
  </si>
  <si>
    <t>Graf. 8</t>
  </si>
  <si>
    <t>Priemerná ročná spotreba elektriny vo verejnej správe podľa SK NACE Rev 2. divízií (TWh)</t>
  </si>
  <si>
    <t>Graf. 9</t>
  </si>
  <si>
    <t>Vývoj spotreby tepla v terciárnom sektore podľa sektorov (TWh)</t>
  </si>
  <si>
    <t>Graf. 10</t>
  </si>
  <si>
    <t>Priemerná ročná spotreba tepla vo verejnej správe podľa SK NACE Rev 2. divízií (TWh)</t>
  </si>
  <si>
    <t>Graf. 11</t>
  </si>
  <si>
    <t>Štruktúra spotreby vybraných energií v terc. sektore podľa druhu energie (TWh)</t>
  </si>
  <si>
    <t>Graf. 12</t>
  </si>
  <si>
    <t>Štruktúra spotreby vybraných energií v terciárnom sektore podľa vlastníctva (TWh)</t>
  </si>
  <si>
    <t>Graf. 13</t>
  </si>
  <si>
    <t>Priemerná ročná spotreba vybraných druhov energií v terc. sektore podľa sektora (TWh)</t>
  </si>
  <si>
    <t>Graf. 14</t>
  </si>
  <si>
    <t>Porovnanie odhadov spotrieb vybraných druhov energií v terciárnom sektore s údajmi v energetickej bilancii (TWh)</t>
  </si>
  <si>
    <t xml:space="preserve">Trajektória vývoja konečnej energetickej spotreby vo verejnom sektore </t>
  </si>
  <si>
    <t>PRÍLOHY</t>
  </si>
  <si>
    <t>Tab. 1</t>
  </si>
  <si>
    <t>Skupiny odvetví a dvojmiestne SK NACE kódy jednotlivých komerčných služieb</t>
  </si>
  <si>
    <t>Tab. 2</t>
  </si>
  <si>
    <t>Vstupné údaje pre extrapoláciu a odhad spotreby ZP v terciárnom sektore (v TWh)</t>
  </si>
  <si>
    <t>Tab. 3</t>
  </si>
  <si>
    <t>Vstupné údaje pre extrapoláciu spotreby EE v terciárnom sektore (v TWh)</t>
  </si>
  <si>
    <t>Tab. 4</t>
  </si>
  <si>
    <t>Vstupné údaje a odhad spotreby EE v terciárnom sektore (v TWh)</t>
  </si>
  <si>
    <t>Tab. 5</t>
  </si>
  <si>
    <t>Tab. 6</t>
  </si>
  <si>
    <t xml:space="preserve">Počet vykurovacích dennostupňov </t>
  </si>
  <si>
    <t>Vstupné údaje pre extrapoláciu a odhad spotreby tepla v terciárnom sektore (v TWh)</t>
  </si>
  <si>
    <t>Palivo</t>
  </si>
  <si>
    <t>TWh</t>
  </si>
  <si>
    <t>Jednotka</t>
  </si>
  <si>
    <t>Zdroje: Eurostat, výpočty IHA</t>
  </si>
  <si>
    <t>Kód krajiny</t>
  </si>
  <si>
    <t>Nominálna konečná energetická spotreba na zamestnanca</t>
  </si>
  <si>
    <t>MWh/zamestnanec</t>
  </si>
  <si>
    <t>Zdroj: Eurostat, výpočty IHA</t>
  </si>
  <si>
    <t xml:space="preserve">Sektor podľa NACE Rev.2 </t>
  </si>
  <si>
    <t>Zdroj: Výpočty IHA na základe údajov od vybraných dodávateľov zemného plynu</t>
  </si>
  <si>
    <t>Sektor</t>
  </si>
  <si>
    <t xml:space="preserve">Konečná energetická spotreba </t>
  </si>
  <si>
    <t>Zdroj: Výpočty IHA na základe údajov od vybraných dodávateľov elektriny</t>
  </si>
  <si>
    <r>
      <t xml:space="preserve">Zdroj: Výpočty IHA na základe </t>
    </r>
    <r>
      <rPr>
        <i/>
        <sz val="11"/>
        <color theme="1"/>
        <rFont val="Segoe UI Semilight"/>
        <family val="2"/>
        <charset val="238"/>
      </rPr>
      <t>údajov od ÚRSO a SIEA</t>
    </r>
  </si>
  <si>
    <t>Zdroj: Výpočty IHA na základe údajov od ÚRSO a SIEA</t>
  </si>
  <si>
    <t>Zdroj: Výpočty IHA na základe údajov od vybraných dodávateľov energií</t>
  </si>
  <si>
    <t>Zdroj</t>
  </si>
  <si>
    <t>Zdroje: Výpočty IHA na základe údajov od vybraných dodávateľov elektriny a zemného plynu, Eurostat</t>
  </si>
  <si>
    <t>Parameter</t>
  </si>
  <si>
    <t>Trajektória konečnej energetickej spotreby</t>
  </si>
  <si>
    <t>Zdroj: Výpočty IHA</t>
  </si>
  <si>
    <t>Dodané množstvo ZP -  maloodber, 5 dodávateľov</t>
  </si>
  <si>
    <t>Celkové dodané množstvo ZP - maloodber</t>
  </si>
  <si>
    <t>Podiel maloodber</t>
  </si>
  <si>
    <t>Dodané množstvo ZP -  strednoodber, 5 dodávateľov</t>
  </si>
  <si>
    <t>Celkové dodané množstvo ZP - strednoodber</t>
  </si>
  <si>
    <t>Podiel strednoodber</t>
  </si>
  <si>
    <t>Dodané množstvo ZP -  malo a strednoodber, 5 dodávateľov</t>
  </si>
  <si>
    <t>Celkové dodané množstvo ZP – malo a strednoodber</t>
  </si>
  <si>
    <t>Podiel maloodber + strednoodber</t>
  </si>
  <si>
    <t>Dodané množstvo ZP terciárny sektor 5 dodávateľov</t>
  </si>
  <si>
    <t>Z toho: verejný sektor</t>
  </si>
  <si>
    <t>Dodané množstvo ZP terciárny sektor celý trh</t>
  </si>
  <si>
    <t>Zdroj: dodávatelia, SPP-D, výpočty IHA</t>
  </si>
  <si>
    <t>Odvetvie podľa SK NACE Rev.2</t>
  </si>
  <si>
    <t>Sekcia</t>
  </si>
  <si>
    <t>Skupina odvetví</t>
  </si>
  <si>
    <t>SK NACE Rev. 2</t>
  </si>
  <si>
    <t>Dodávka vody čistenie a odvod odpadových vôd odpady a služby odstraňovania odpadov</t>
  </si>
  <si>
    <t>36, 37, 38, 39</t>
  </si>
  <si>
    <t>Veľkoobchod a maloobchod oprava motorových vozidiel a motocyklov</t>
  </si>
  <si>
    <t>45, 46, 47</t>
  </si>
  <si>
    <t>52, 53</t>
  </si>
  <si>
    <t>Ubytovacie a stravovacie služby</t>
  </si>
  <si>
    <t>55, 56</t>
  </si>
  <si>
    <t>Informácie a komunikácia</t>
  </si>
  <si>
    <t>J</t>
  </si>
  <si>
    <t>J, K, M, N</t>
  </si>
  <si>
    <t>58, 59, 60, 61, 62, 63</t>
  </si>
  <si>
    <t>Finančné a poisťovacie činnosti</t>
  </si>
  <si>
    <t>K</t>
  </si>
  <si>
    <t>64, 65, 66</t>
  </si>
  <si>
    <t>Činnosti v oblasti nehnuteľností</t>
  </si>
  <si>
    <t>Odborné vedecké a technické činnosti</t>
  </si>
  <si>
    <t>M</t>
  </si>
  <si>
    <t>69, 70, 71, 72, 73, 74, 75</t>
  </si>
  <si>
    <t>Administratívne a podporné služby</t>
  </si>
  <si>
    <t>N</t>
  </si>
  <si>
    <t>77, 78, 79, 80, 81, 82</t>
  </si>
  <si>
    <t>Verejná správa, obrana a povinné sociálne zabezpečenie</t>
  </si>
  <si>
    <t>Zdravotníctvo a sociálna pomoc</t>
  </si>
  <si>
    <t>86, 87, 88</t>
  </si>
  <si>
    <t>Umenie zábava a rekreácia</t>
  </si>
  <si>
    <t>R</t>
  </si>
  <si>
    <t>R, S ,U</t>
  </si>
  <si>
    <t>90, 91, 92, 93</t>
  </si>
  <si>
    <t>Ostatné činnosti</t>
  </si>
  <si>
    <t>S</t>
  </si>
  <si>
    <t>R ,S, U</t>
  </si>
  <si>
    <t>94, 95, 96</t>
  </si>
  <si>
    <t>Činnosti extrateritoriálnych organizácií a združení</t>
  </si>
  <si>
    <t>U</t>
  </si>
  <si>
    <t>R, S, U</t>
  </si>
  <si>
    <t>Zdroj: SK NACE, Eurostat, spracovanie IHA</t>
  </si>
  <si>
    <t>Dodané množstvo EE -  NN, 5 dodávateľov</t>
  </si>
  <si>
    <t>Celkové dodané množstvo EE - NN</t>
  </si>
  <si>
    <t>Podiel NN</t>
  </si>
  <si>
    <t>Zdroj: OKTE, výpočty IHA</t>
  </si>
  <si>
    <t>Dodané množstvo EE terciárny sektor – 5 dodávateľov</t>
  </si>
  <si>
    <t>Dodané množstvo EE terciárny sektor – celý trh</t>
  </si>
  <si>
    <t>Zdroj: dodávatelia, výpočty IHA</t>
  </si>
  <si>
    <t>Množstvo dodaného tepla mimo domácností – MSEE</t>
  </si>
  <si>
    <t>Množstvo dodaného tepla terciárnemu sektoru - MSEE</t>
  </si>
  <si>
    <t>Podiel terc. sektora na dodanom teple mimo domácností - MSEE</t>
  </si>
  <si>
    <t>Množstvo dodaného tepla do nebytových objektov  - ÚRSO</t>
  </si>
  <si>
    <t>Odhadovaný množstvo dodaného tepla terciárnemu sektoru - IHA</t>
  </si>
  <si>
    <t>Zdroje: SIEA, ÚRSO, výpočty IHA</t>
  </si>
  <si>
    <t>Počet vykurovacích dennostupňov</t>
  </si>
  <si>
    <t>Zdroj: SHMÚ</t>
  </si>
  <si>
    <t>Tab. 7</t>
  </si>
  <si>
    <t>Detailná štruktúra odhadu spotreby zemného plynu v terciárnom sektore (TWh)</t>
  </si>
  <si>
    <t>Detailná štruktúra odhadu elektriny v terciárnom sektore (TWh)</t>
  </si>
  <si>
    <t>Tab. 8</t>
  </si>
  <si>
    <t>Tab. 9</t>
  </si>
  <si>
    <t>Detailná štruktúra odhadu spotreby tepla v terciárnom sektore (TWh)</t>
  </si>
  <si>
    <t xml:space="preserve">Detailná štruktúra odhadu spotreby elektriny, zemného plynu a tepla v terciárnom sektore  </t>
  </si>
  <si>
    <t>Tab. 10</t>
  </si>
  <si>
    <t>Detailná štruktúra údajov za ostatné palivá z NEIS a porovnanie s údajmi z energetickej bilancie (v GWh)</t>
  </si>
  <si>
    <t>Tab. 11</t>
  </si>
  <si>
    <t>Neupravené hodnoty</t>
  </si>
  <si>
    <t>Úprava o dennostupne</t>
  </si>
  <si>
    <t>Dodávka, spracovanie vody a likvidácia odpadov</t>
  </si>
  <si>
    <t>Z toho verejný sektor</t>
  </si>
  <si>
    <t xml:space="preserve">Doprava a skladovanie </t>
  </si>
  <si>
    <t>Umenie, rekreácia a ostatné činnosti</t>
  </si>
  <si>
    <t>Zdravotníctvo</t>
  </si>
  <si>
    <t>SPOLU</t>
  </si>
  <si>
    <t>Zdroj: výpočty IHA</t>
  </si>
  <si>
    <t>Úprava o dennostupne</t>
  </si>
  <si>
    <t>Zdroj energie</t>
  </si>
  <si>
    <t>NEIS</t>
  </si>
  <si>
    <t>n/a</t>
  </si>
  <si>
    <t>Bioplyn</t>
  </si>
  <si>
    <t>Biomasa</t>
  </si>
  <si>
    <t>Odpad (obnoviteľný aj neobnoviteľný)</t>
  </si>
  <si>
    <t xml:space="preserve">Spolu </t>
  </si>
  <si>
    <t>Ostatné obnoviteľné zdroje (bez odpadu)</t>
  </si>
  <si>
    <t>Zdroj: SHMÚ, Eurostat, výpočty IHA</t>
  </si>
  <si>
    <t>Kvapálne fosílne palivá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</si>
</sst>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b/>
      <sz val="11"/>
      <name val="Segoe UI Semilight"/>
      <family val="2"/>
      <charset val="238"/>
    </font>
    <font>
      <sz val="9"/>
      <color theme="1"/>
      <name val="Segoe UI Semilight"/>
      <family val="2"/>
      <charset val="238"/>
    </font>
    <font>
      <sz val="11"/>
      <name val="Segoe UI Semilight"/>
      <family val="2"/>
      <charset val="238"/>
    </font>
    <font>
      <b/>
      <i/>
      <sz val="11"/>
      <color theme="1"/>
      <name val="Segoe UI Semilight"/>
      <family val="2"/>
      <charset val="238"/>
    </font>
    <font>
      <sz val="11"/>
      <name val="Calibri"/>
      <family val="2"/>
      <scheme val="minor"/>
    </font>
    <font>
      <i/>
      <sz val="11"/>
      <color theme="1"/>
      <name val="Segoe UI Semilight"/>
      <family val="2"/>
      <charset val="238"/>
    </font>
    <font>
      <i/>
      <sz val="9"/>
      <color theme="1"/>
      <name val="Segoe UI Semilight"/>
      <family val="2"/>
      <charset val="238"/>
    </font>
    <font>
      <sz val="9"/>
      <color theme="1"/>
      <name val="Segoe UI Semibold"/>
      <family val="2"/>
      <charset val="238"/>
    </font>
    <font>
      <sz val="9"/>
      <color theme="1"/>
      <name val="Calibri"/>
      <family val="2"/>
      <scheme val="minor"/>
    </font>
    <font>
      <sz val="9"/>
      <color rgb="FF000000"/>
      <name val="Segoe UI Semilight"/>
      <family val="2"/>
      <charset val="238"/>
    </font>
    <font>
      <sz val="9"/>
      <color rgb="FF000000"/>
      <name val="Segoe UI Semibold"/>
      <family val="2"/>
      <charset val="238"/>
    </font>
    <font>
      <sz val="9"/>
      <name val="Segoe UI Semibold"/>
      <family val="2"/>
      <charset val="238"/>
    </font>
    <font>
      <i/>
      <sz val="9"/>
      <color rgb="FF000000"/>
      <name val="Segoe UI Semilight"/>
      <family val="2"/>
      <charset val="238"/>
    </font>
    <font>
      <i/>
      <sz val="9"/>
      <color rgb="FF000000"/>
      <name val="Segoe UI Semibold"/>
      <family val="2"/>
      <charset val="238"/>
    </font>
    <font>
      <i/>
      <sz val="9"/>
      <name val="Segoe UI Semibold"/>
      <family val="2"/>
      <charset val="238"/>
    </font>
    <font>
      <sz val="9"/>
      <color rgb="FF44546A"/>
      <name val="Segoe UI Semi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5" fillId="0" borderId="0" xfId="0" applyFont="1"/>
    <xf numFmtId="0" fontId="4" fillId="2" borderId="1" xfId="0" applyFont="1" applyFill="1" applyBorder="1"/>
    <xf numFmtId="0" fontId="5" fillId="2" borderId="0" xfId="0" applyFont="1" applyFill="1"/>
    <xf numFmtId="0" fontId="4" fillId="2" borderId="0" xfId="0" applyFont="1" applyFill="1"/>
    <xf numFmtId="2" fontId="4" fillId="2" borderId="0" xfId="0" applyNumberFormat="1" applyFont="1" applyFill="1" applyBorder="1"/>
    <xf numFmtId="2" fontId="0" fillId="2" borderId="0" xfId="0" applyNumberFormat="1" applyFill="1" applyBorder="1"/>
    <xf numFmtId="0" fontId="0" fillId="2" borderId="0" xfId="0" applyFill="1" applyBorder="1"/>
    <xf numFmtId="0" fontId="6" fillId="2" borderId="0" xfId="0" applyFont="1" applyFill="1" applyBorder="1" applyAlignment="1">
      <alignment vertical="center"/>
    </xf>
    <xf numFmtId="2" fontId="5" fillId="2" borderId="0" xfId="0" applyNumberFormat="1" applyFont="1" applyFill="1" applyBorder="1"/>
    <xf numFmtId="2" fontId="8" fillId="2" borderId="0" xfId="0" applyNumberFormat="1" applyFont="1" applyFill="1" applyBorder="1" applyAlignment="1">
      <alignment horizontal="right" vertical="center" shrinkToFit="1"/>
    </xf>
    <xf numFmtId="0" fontId="5" fillId="2" borderId="0" xfId="0" applyFont="1" applyFill="1" applyBorder="1"/>
    <xf numFmtId="0" fontId="9" fillId="2" borderId="0" xfId="0" applyFont="1" applyFill="1" applyBorder="1"/>
    <xf numFmtId="2" fontId="4" fillId="2" borderId="1" xfId="0" applyNumberFormat="1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9" fillId="2" borderId="2" xfId="0" applyFont="1" applyFill="1" applyBorder="1"/>
    <xf numFmtId="0" fontId="10" fillId="2" borderId="2" xfId="0" applyFont="1" applyFill="1" applyBorder="1"/>
    <xf numFmtId="0" fontId="5" fillId="0" borderId="0" xfId="0" applyFont="1" applyAlignment="1">
      <alignment horizontal="right" vertical="center"/>
    </xf>
    <xf numFmtId="0" fontId="1" fillId="2" borderId="0" xfId="2" applyFill="1" applyBorder="1"/>
    <xf numFmtId="0" fontId="1" fillId="2" borderId="0" xfId="2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2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2" fontId="5" fillId="2" borderId="0" xfId="2" applyNumberFormat="1" applyFont="1" applyFill="1" applyBorder="1"/>
    <xf numFmtId="0" fontId="9" fillId="2" borderId="0" xfId="2" applyFont="1" applyFill="1" applyBorder="1" applyAlignment="1">
      <alignment horizontal="center"/>
    </xf>
    <xf numFmtId="0" fontId="5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2" fontId="5" fillId="2" borderId="0" xfId="0" applyNumberFormat="1" applyFont="1" applyFill="1" applyBorder="1" applyAlignment="1"/>
    <xf numFmtId="0" fontId="9" fillId="2" borderId="1" xfId="0" applyFont="1" applyFill="1" applyBorder="1" applyAlignment="1">
      <alignment horizontal="center"/>
    </xf>
    <xf numFmtId="1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64" fontId="5" fillId="2" borderId="0" xfId="0" applyNumberFormat="1" applyFont="1" applyFill="1" applyBorder="1"/>
    <xf numFmtId="164" fontId="4" fillId="2" borderId="0" xfId="0" applyNumberFormat="1" applyFont="1" applyFill="1" applyBorder="1"/>
    <xf numFmtId="0" fontId="4" fillId="2" borderId="2" xfId="0" applyFont="1" applyFill="1" applyBorder="1"/>
    <xf numFmtId="0" fontId="5" fillId="0" borderId="0" xfId="0" applyFont="1" applyAlignment="1">
      <alignment horizontal="left"/>
    </xf>
    <xf numFmtId="0" fontId="4" fillId="2" borderId="3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1" fontId="4" fillId="2" borderId="1" xfId="0" applyNumberFormat="1" applyFont="1" applyFill="1" applyBorder="1" applyAlignment="1">
      <alignment horizontal="center"/>
    </xf>
    <xf numFmtId="10" fontId="4" fillId="2" borderId="3" xfId="4" applyNumberFormat="1" applyFont="1" applyFill="1" applyBorder="1"/>
    <xf numFmtId="2" fontId="5" fillId="2" borderId="2" xfId="0" applyNumberFormat="1" applyFont="1" applyFill="1" applyBorder="1"/>
    <xf numFmtId="2" fontId="4" fillId="2" borderId="1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justify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10" fontId="7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0" fontId="7" fillId="2" borderId="6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9" fontId="7" fillId="2" borderId="0" xfId="0" applyNumberFormat="1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justify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7" fillId="2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16" fillId="2" borderId="0" xfId="0" applyFont="1" applyFill="1" applyAlignment="1">
      <alignment vertical="center" wrapText="1"/>
    </xf>
    <xf numFmtId="0" fontId="12" fillId="2" borderId="0" xfId="0" applyFont="1" applyFill="1"/>
    <xf numFmtId="1" fontId="15" fillId="2" borderId="0" xfId="0" applyNumberFormat="1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horizontal="center" vertical="center" wrapText="1"/>
    </xf>
    <xf numFmtId="1" fontId="18" fillId="2" borderId="0" xfId="0" applyNumberFormat="1" applyFont="1" applyFill="1" applyAlignment="1">
      <alignment horizontal="center" vertical="center" wrapText="1"/>
    </xf>
    <xf numFmtId="1" fontId="19" fillId="2" borderId="0" xfId="0" applyNumberFormat="1" applyFont="1" applyFill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1"/>
    <cellStyle name="Normálna 3" xfId="2"/>
    <cellStyle name="Percentá" xfId="4" builtinId="5"/>
    <cellStyle name="Percentá 2" xfId="3"/>
  </cellStyles>
  <dxfs count="0"/>
  <tableStyles count="0" defaultTableStyle="TableStyleMedium2" defaultPivotStyle="PivotStyleLight16"/>
  <colors>
    <mruColors>
      <color rgb="FF0032C8"/>
      <color rgb="FF6D6E70"/>
      <color rgb="FF3C96FF"/>
      <color rgb="FF5A95CF"/>
      <color rgb="FFC8C8C8"/>
      <color rgb="FF343671"/>
      <color rgb="FFA5A6A8"/>
      <color rgb="FF919294"/>
      <color rgb="FFB9BABC"/>
      <color rgb="FF1F34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20959045822638E-2"/>
          <c:y val="0.1125401644327001"/>
          <c:w val="0.78396389323269866"/>
          <c:h val="0.73992588299721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'G1'!$A$2</c:f>
              <c:strCache>
                <c:ptCount val="1"/>
                <c:pt idx="0">
                  <c:v>Zemný plyn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'G1'!$C$1:$X$1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'G1'!$C$2:$X$2</c:f>
              <c:numCache>
                <c:formatCode>0.00</c:formatCode>
                <c:ptCount val="22"/>
                <c:pt idx="0">
                  <c:v>15.81775</c:v>
                </c:pt>
                <c:pt idx="1">
                  <c:v>7.8987499999999997</c:v>
                </c:pt>
                <c:pt idx="2">
                  <c:v>5.2182500000000003</c:v>
                </c:pt>
                <c:pt idx="3">
                  <c:v>5.4717500000000001</c:v>
                </c:pt>
                <c:pt idx="4">
                  <c:v>3.7705000000000002</c:v>
                </c:pt>
                <c:pt idx="5">
                  <c:v>10.4735</c:v>
                </c:pt>
                <c:pt idx="6">
                  <c:v>11.5855</c:v>
                </c:pt>
                <c:pt idx="7">
                  <c:v>10.7425</c:v>
                </c:pt>
                <c:pt idx="8">
                  <c:v>10.55775</c:v>
                </c:pt>
                <c:pt idx="9">
                  <c:v>6.6624999999999996</c:v>
                </c:pt>
                <c:pt idx="10">
                  <c:v>9.8037500000000009</c:v>
                </c:pt>
                <c:pt idx="11">
                  <c:v>4.1494999999999997</c:v>
                </c:pt>
                <c:pt idx="12">
                  <c:v>7.4924999999999997</c:v>
                </c:pt>
                <c:pt idx="13">
                  <c:v>8.9777500000000003</c:v>
                </c:pt>
                <c:pt idx="14">
                  <c:v>5.7382499999999999</c:v>
                </c:pt>
                <c:pt idx="15">
                  <c:v>6.1185</c:v>
                </c:pt>
                <c:pt idx="16">
                  <c:v>6.1970000000000001</c:v>
                </c:pt>
                <c:pt idx="17">
                  <c:v>6.6459999999999999</c:v>
                </c:pt>
                <c:pt idx="18">
                  <c:v>5.6926350000000001</c:v>
                </c:pt>
                <c:pt idx="19">
                  <c:v>4.6417900000000003</c:v>
                </c:pt>
                <c:pt idx="20">
                  <c:v>4.1357969999999993</c:v>
                </c:pt>
                <c:pt idx="21">
                  <c:v>6.4077129999999993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3-4F9B-90AD-DB1427066667}"/>
            </c:ext>
          </c:extLst>
        </c:ser>
        <c:ser>
          <c:idx val="1"/>
          <c:order val="1"/>
          <c:tx>
            <c:strRef>
              <c:f>'G1'!$A$3</c:f>
              <c:strCache>
                <c:ptCount val="1"/>
                <c:pt idx="0">
                  <c:v>Elektrina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  <a:effectLst/>
          </c:spPr>
          <c:invertIfNegative val="0"/>
          <c:cat>
            <c:strRef>
              <c:f>'G1'!$C$1:$X$1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'G1'!$C$3:$X$3</c:f>
              <c:numCache>
                <c:formatCode>0.00</c:formatCode>
                <c:ptCount val="22"/>
                <c:pt idx="0">
                  <c:v>5.2679999999999998</c:v>
                </c:pt>
                <c:pt idx="1">
                  <c:v>7.2539999999999996</c:v>
                </c:pt>
                <c:pt idx="2">
                  <c:v>7.35</c:v>
                </c:pt>
                <c:pt idx="3">
                  <c:v>6.4710000000000001</c:v>
                </c:pt>
                <c:pt idx="4">
                  <c:v>7.3529999999999998</c:v>
                </c:pt>
                <c:pt idx="5">
                  <c:v>6.1509999999999998</c:v>
                </c:pt>
                <c:pt idx="6">
                  <c:v>6.2670000000000003</c:v>
                </c:pt>
                <c:pt idx="7">
                  <c:v>6.8440000000000003</c:v>
                </c:pt>
                <c:pt idx="8">
                  <c:v>6.79</c:v>
                </c:pt>
                <c:pt idx="9">
                  <c:v>7.0789999999999997</c:v>
                </c:pt>
                <c:pt idx="10">
                  <c:v>8.0139999999999993</c:v>
                </c:pt>
                <c:pt idx="11">
                  <c:v>8.2319999999999993</c:v>
                </c:pt>
                <c:pt idx="12">
                  <c:v>6.45</c:v>
                </c:pt>
                <c:pt idx="13">
                  <c:v>7.5490000000000004</c:v>
                </c:pt>
                <c:pt idx="14">
                  <c:v>6.1449999999999996</c:v>
                </c:pt>
                <c:pt idx="15">
                  <c:v>6.8659999999999997</c:v>
                </c:pt>
                <c:pt idx="16">
                  <c:v>6.9459999999999997</c:v>
                </c:pt>
                <c:pt idx="17">
                  <c:v>7.6740000000000004</c:v>
                </c:pt>
                <c:pt idx="18">
                  <c:v>7.218</c:v>
                </c:pt>
                <c:pt idx="19">
                  <c:v>6.6539999999999999</c:v>
                </c:pt>
                <c:pt idx="20">
                  <c:v>6.6840000000000002</c:v>
                </c:pt>
                <c:pt idx="21">
                  <c:v>7.1619999999999999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3-4F9B-90AD-DB1427066667}"/>
            </c:ext>
          </c:extLst>
        </c:ser>
        <c:ser>
          <c:idx val="2"/>
          <c:order val="2"/>
          <c:tx>
            <c:strRef>
              <c:f>'G1'!$A$4</c:f>
              <c:strCache>
                <c:ptCount val="1"/>
                <c:pt idx="0">
                  <c:v>Teplo</c:v>
                </c:pt>
              </c:strCache>
            </c:strRef>
          </c:tx>
          <c:spPr>
            <a:solidFill>
              <a:srgbClr val="5A95CF"/>
            </a:solidFill>
            <a:ln>
              <a:noFill/>
            </a:ln>
            <a:effectLst/>
          </c:spPr>
          <c:invertIfNegative val="0"/>
          <c:cat>
            <c:strRef>
              <c:f>'G1'!$C$1:$X$1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'G1'!$C$4:$X$4</c:f>
              <c:numCache>
                <c:formatCode>0.00</c:formatCode>
                <c:ptCount val="22"/>
                <c:pt idx="0">
                  <c:v>2.148333</c:v>
                </c:pt>
                <c:pt idx="1">
                  <c:v>1.885556</c:v>
                </c:pt>
                <c:pt idx="2">
                  <c:v>2.4022220000000001</c:v>
                </c:pt>
                <c:pt idx="3">
                  <c:v>2.0994440000000001</c:v>
                </c:pt>
                <c:pt idx="4">
                  <c:v>3.213889</c:v>
                </c:pt>
                <c:pt idx="5">
                  <c:v>2.7852779999999999</c:v>
                </c:pt>
                <c:pt idx="6">
                  <c:v>2.5061109999999998</c:v>
                </c:pt>
                <c:pt idx="7">
                  <c:v>2.2591669999999997</c:v>
                </c:pt>
                <c:pt idx="8">
                  <c:v>2.2916669999999999</c:v>
                </c:pt>
                <c:pt idx="9">
                  <c:v>2.6027779999999998</c:v>
                </c:pt>
                <c:pt idx="10">
                  <c:v>2.9125000000000001</c:v>
                </c:pt>
                <c:pt idx="11">
                  <c:v>2.3352779999999997</c:v>
                </c:pt>
                <c:pt idx="12">
                  <c:v>1.4322219999999999</c:v>
                </c:pt>
                <c:pt idx="13">
                  <c:v>1.1225000000000001</c:v>
                </c:pt>
                <c:pt idx="14">
                  <c:v>0.68388899999999997</c:v>
                </c:pt>
                <c:pt idx="15">
                  <c:v>0.33500000000000002</c:v>
                </c:pt>
                <c:pt idx="16">
                  <c:v>1.08</c:v>
                </c:pt>
                <c:pt idx="17">
                  <c:v>0.963611</c:v>
                </c:pt>
                <c:pt idx="18">
                  <c:v>0.933056</c:v>
                </c:pt>
                <c:pt idx="19">
                  <c:v>0.85499999999999998</c:v>
                </c:pt>
                <c:pt idx="20">
                  <c:v>0.84166700000000005</c:v>
                </c:pt>
                <c:pt idx="21">
                  <c:v>1.2130560000000001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3-4F9B-90AD-DB1427066667}"/>
            </c:ext>
          </c:extLst>
        </c:ser>
        <c:ser>
          <c:idx val="3"/>
          <c:order val="3"/>
          <c:tx>
            <c:strRef>
              <c:f>'G1'!$A$5</c:f>
              <c:strCache>
                <c:ptCount val="1"/>
                <c:pt idx="0">
                  <c:v>Tuhé fosílne palivá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'G1'!$C$1:$X$1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'G1'!$C$5:$X$5</c:f>
              <c:numCache>
                <c:formatCode>0.00</c:formatCode>
                <c:ptCount val="22"/>
                <c:pt idx="0">
                  <c:v>2.1993049999999998</c:v>
                </c:pt>
                <c:pt idx="1">
                  <c:v>1.7863989999999998</c:v>
                </c:pt>
                <c:pt idx="2">
                  <c:v>2.2261869999999999</c:v>
                </c:pt>
                <c:pt idx="3">
                  <c:v>0.41521600000000003</c:v>
                </c:pt>
                <c:pt idx="4">
                  <c:v>1.4755879999999999</c:v>
                </c:pt>
                <c:pt idx="5">
                  <c:v>0.34956300000000001</c:v>
                </c:pt>
                <c:pt idx="6">
                  <c:v>0.90396799999999999</c:v>
                </c:pt>
                <c:pt idx="7">
                  <c:v>1.7733219999999998</c:v>
                </c:pt>
                <c:pt idx="8">
                  <c:v>2.652863</c:v>
                </c:pt>
                <c:pt idx="9">
                  <c:v>5.7139069999999998</c:v>
                </c:pt>
                <c:pt idx="10">
                  <c:v>3.2522180000000001</c:v>
                </c:pt>
                <c:pt idx="11">
                  <c:v>3.6484209999999999</c:v>
                </c:pt>
                <c:pt idx="12">
                  <c:v>1.0538130000000001</c:v>
                </c:pt>
                <c:pt idx="13">
                  <c:v>1.955646</c:v>
                </c:pt>
                <c:pt idx="14">
                  <c:v>1.2478589999999998</c:v>
                </c:pt>
                <c:pt idx="15">
                  <c:v>1.267387</c:v>
                </c:pt>
                <c:pt idx="16">
                  <c:v>0.66296900000000003</c:v>
                </c:pt>
                <c:pt idx="17">
                  <c:v>0.83118199999999998</c:v>
                </c:pt>
                <c:pt idx="18">
                  <c:v>0.96595799999999998</c:v>
                </c:pt>
                <c:pt idx="19">
                  <c:v>1.4194500000000001</c:v>
                </c:pt>
                <c:pt idx="20">
                  <c:v>0.55053999999999992</c:v>
                </c:pt>
                <c:pt idx="21">
                  <c:v>0.84164300000000003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3-4F9B-90AD-DB1427066667}"/>
            </c:ext>
          </c:extLst>
        </c:ser>
        <c:ser>
          <c:idx val="4"/>
          <c:order val="4"/>
          <c:tx>
            <c:strRef>
              <c:f>'G1'!$A$6</c:f>
              <c:strCache>
                <c:ptCount val="1"/>
                <c:pt idx="0">
                  <c:v>Zvyšné palivá</c:v>
                </c:pt>
              </c:strCache>
            </c:strRef>
          </c:tx>
          <c:spPr>
            <a:solidFill>
              <a:srgbClr val="1F3467"/>
            </a:solidFill>
            <a:ln>
              <a:noFill/>
            </a:ln>
            <a:effectLst/>
          </c:spPr>
          <c:invertIfNegative val="0"/>
          <c:cat>
            <c:strRef>
              <c:f>'G1'!$C$1:$X$1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'G1'!$C$6:$X$6</c:f>
              <c:numCache>
                <c:formatCode>0.00</c:formatCode>
                <c:ptCount val="22"/>
                <c:pt idx="0">
                  <c:v>0.1478510000000024</c:v>
                </c:pt>
                <c:pt idx="1">
                  <c:v>0.83794399999999947</c:v>
                </c:pt>
                <c:pt idx="2">
                  <c:v>0.78572199999999792</c:v>
                </c:pt>
                <c:pt idx="3">
                  <c:v>0.59872200000000153</c:v>
                </c:pt>
                <c:pt idx="4">
                  <c:v>0.83255600000000052</c:v>
                </c:pt>
                <c:pt idx="5">
                  <c:v>0.57583200000000212</c:v>
                </c:pt>
                <c:pt idx="6">
                  <c:v>0.4985</c:v>
                </c:pt>
                <c:pt idx="7">
                  <c:v>0.11416700000000128</c:v>
                </c:pt>
                <c:pt idx="8">
                  <c:v>0.12555500000000028</c:v>
                </c:pt>
                <c:pt idx="9">
                  <c:v>0.34092400000000272</c:v>
                </c:pt>
                <c:pt idx="10">
                  <c:v>0.3227769999999982</c:v>
                </c:pt>
                <c:pt idx="11">
                  <c:v>8.6388999999999216E-2</c:v>
                </c:pt>
                <c:pt idx="12">
                  <c:v>0.22750000000000001</c:v>
                </c:pt>
                <c:pt idx="13">
                  <c:v>0.16334100000000035</c:v>
                </c:pt>
                <c:pt idx="14">
                  <c:v>0.43377400000000127</c:v>
                </c:pt>
                <c:pt idx="15">
                  <c:v>0.31242900000000007</c:v>
                </c:pt>
                <c:pt idx="16">
                  <c:v>0.14318900000000032</c:v>
                </c:pt>
                <c:pt idx="17">
                  <c:v>0.18982900000000155</c:v>
                </c:pt>
                <c:pt idx="18">
                  <c:v>7.6727999999999158E-2</c:v>
                </c:pt>
                <c:pt idx="19">
                  <c:v>0.21904399999999988</c:v>
                </c:pt>
                <c:pt idx="20">
                  <c:v>0.20368300000000089</c:v>
                </c:pt>
                <c:pt idx="21">
                  <c:v>0.21888899999999922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3-4F9B-90AD-DB1427066667}"/>
            </c:ext>
          </c:extLst>
        </c:ser>
        <c:ser>
          <c:idx val="5"/>
          <c:order val="5"/>
          <c:tx>
            <c:strRef>
              <c:f>'G1'!$A$7</c:f>
              <c:strCache>
                <c:ptCount val="1"/>
                <c:pt idx="0">
                  <c:v>Obnoviteľné zdroje</c:v>
                </c:pt>
              </c:strCache>
            </c:strRef>
          </c:tx>
          <c:spPr>
            <a:solidFill>
              <a:srgbClr val="919294"/>
            </a:solidFill>
            <a:ln>
              <a:noFill/>
            </a:ln>
            <a:effectLst/>
          </c:spPr>
          <c:invertIfNegative val="0"/>
          <c:cat>
            <c:strRef>
              <c:f>'G1'!$C$1:$X$1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'G1'!$C$7:$X$7</c:f>
              <c:numCache>
                <c:formatCode>0.00</c:formatCode>
                <c:ptCount val="22"/>
                <c:pt idx="0">
                  <c:v>0</c:v>
                </c:pt>
                <c:pt idx="1">
                  <c:v>0.17388900000000002</c:v>
                </c:pt>
                <c:pt idx="2">
                  <c:v>7.8611E-2</c:v>
                </c:pt>
                <c:pt idx="3">
                  <c:v>6.8888999999999992E-2</c:v>
                </c:pt>
                <c:pt idx="4">
                  <c:v>9.8888999999999991E-2</c:v>
                </c:pt>
                <c:pt idx="5">
                  <c:v>2.6667000000000003E-2</c:v>
                </c:pt>
                <c:pt idx="6">
                  <c:v>7.3888999999999996E-2</c:v>
                </c:pt>
                <c:pt idx="7">
                  <c:v>4.3332999999999997E-2</c:v>
                </c:pt>
                <c:pt idx="8">
                  <c:v>0.129722</c:v>
                </c:pt>
                <c:pt idx="9">
                  <c:v>0.214444</c:v>
                </c:pt>
                <c:pt idx="10">
                  <c:v>0.18055600000000002</c:v>
                </c:pt>
                <c:pt idx="11">
                  <c:v>0.17638900000000002</c:v>
                </c:pt>
                <c:pt idx="12">
                  <c:v>0.22194399999999997</c:v>
                </c:pt>
                <c:pt idx="13">
                  <c:v>0.125556</c:v>
                </c:pt>
                <c:pt idx="14">
                  <c:v>9.4722000000000001E-2</c:v>
                </c:pt>
                <c:pt idx="15">
                  <c:v>0.214444</c:v>
                </c:pt>
                <c:pt idx="16">
                  <c:v>0.186667</c:v>
                </c:pt>
                <c:pt idx="17">
                  <c:v>0.28833300000000001</c:v>
                </c:pt>
                <c:pt idx="18">
                  <c:v>0.403889</c:v>
                </c:pt>
                <c:pt idx="19">
                  <c:v>0.428456</c:v>
                </c:pt>
                <c:pt idx="20">
                  <c:v>0.47846699999999998</c:v>
                </c:pt>
                <c:pt idx="21">
                  <c:v>0.53900000000000003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53-4F9B-90AD-DB1427066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00"/>
        <c:axId val="636067112"/>
        <c:axId val="636059896"/>
      </c:barChart>
      <c:lineChart>
        <c:grouping val="standard"/>
        <c:varyColors val="0"/>
        <c:ser>
          <c:idx val="6"/>
          <c:order val="6"/>
          <c:tx>
            <c:v>Vykurovacie dennostupne</c:v>
          </c:tx>
          <c:spPr>
            <a:ln w="28575" cap="rnd">
              <a:solidFill>
                <a:srgbClr val="3C96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8C8C8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'G1'!$C$8:$X$8</c:f>
              <c:numCache>
                <c:formatCode>0.00</c:formatCode>
                <c:ptCount val="22"/>
                <c:pt idx="0">
                  <c:v>3057.85</c:v>
                </c:pt>
                <c:pt idx="1">
                  <c:v>3419.03</c:v>
                </c:pt>
                <c:pt idx="2">
                  <c:v>3231.5</c:v>
                </c:pt>
                <c:pt idx="3">
                  <c:v>3473.71</c:v>
                </c:pt>
                <c:pt idx="4">
                  <c:v>3436.66</c:v>
                </c:pt>
                <c:pt idx="5">
                  <c:v>3542.9</c:v>
                </c:pt>
                <c:pt idx="6">
                  <c:v>3383.84</c:v>
                </c:pt>
                <c:pt idx="7">
                  <c:v>3098</c:v>
                </c:pt>
                <c:pt idx="8">
                  <c:v>3044.68</c:v>
                </c:pt>
                <c:pt idx="9">
                  <c:v>3182.56</c:v>
                </c:pt>
                <c:pt idx="10">
                  <c:v>3491.35</c:v>
                </c:pt>
                <c:pt idx="11">
                  <c:v>3244.11</c:v>
                </c:pt>
                <c:pt idx="12">
                  <c:v>3296.36</c:v>
                </c:pt>
                <c:pt idx="13">
                  <c:v>3237.52</c:v>
                </c:pt>
                <c:pt idx="14">
                  <c:v>2713.17</c:v>
                </c:pt>
                <c:pt idx="15">
                  <c:v>3058.95</c:v>
                </c:pt>
                <c:pt idx="16">
                  <c:v>3176.37</c:v>
                </c:pt>
                <c:pt idx="17">
                  <c:v>3289.94</c:v>
                </c:pt>
                <c:pt idx="18">
                  <c:v>2923.83</c:v>
                </c:pt>
                <c:pt idx="19">
                  <c:v>2899.05</c:v>
                </c:pt>
                <c:pt idx="20">
                  <c:v>3046.66</c:v>
                </c:pt>
                <c:pt idx="21">
                  <c:v>3382.63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53-4F9B-90AD-DB1427066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623616"/>
        <c:axId val="561627880"/>
      </c:lineChart>
      <c:catAx>
        <c:axId val="63606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636059896"/>
        <c:crosses val="autoZero"/>
        <c:auto val="1"/>
        <c:lblAlgn val="ctr"/>
        <c:lblOffset val="100"/>
        <c:noMultiLvlLbl val="0"/>
      </c:catAx>
      <c:valAx>
        <c:axId val="63605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100" b="0" i="0" baseline="0">
                    <a:effectLst/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Konečná energetická spotreba </a:t>
                </a:r>
                <a:endParaRPr lang="sk-SK" sz="1100">
                  <a:effectLst/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9.1363894790339115E-3"/>
              <c:y val="0.17990121277534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636067112"/>
        <c:crosses val="autoZero"/>
        <c:crossBetween val="between"/>
      </c:valAx>
      <c:valAx>
        <c:axId val="561627880"/>
        <c:scaling>
          <c:orientation val="minMax"/>
          <c:max val="600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100" b="0" i="0" baseline="0">
                    <a:effectLst/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Vykurovacie dennostupne</a:t>
                </a:r>
                <a:endParaRPr lang="sk-SK" sz="1100">
                  <a:effectLst/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0.95207571325431017"/>
              <c:y val="0.21683329109384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61623616"/>
        <c:crosses val="max"/>
        <c:crossBetween val="between"/>
      </c:valAx>
      <c:catAx>
        <c:axId val="561623616"/>
        <c:scaling>
          <c:orientation val="minMax"/>
        </c:scaling>
        <c:delete val="1"/>
        <c:axPos val="b"/>
        <c:majorTickMark val="out"/>
        <c:minorTickMark val="none"/>
        <c:tickLblPos val="nextTo"/>
        <c:crossAx val="561627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07475016856486"/>
          <c:y val="1.3866366086951899E-2"/>
          <c:w val="0.77617320563554293"/>
          <c:h val="8.6714116671953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'G10'!$A$2</c:f>
              <c:strCache>
                <c:ptCount val="1"/>
                <c:pt idx="0">
                  <c:v>plyn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'G10'!$B$1:$E$1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'G10'!$B$2:$E$2</c:f>
              <c:numCache>
                <c:formatCode>0.0</c:formatCode>
                <c:ptCount val="4"/>
                <c:pt idx="0">
                  <c:v>8.0141805040178475</c:v>
                </c:pt>
                <c:pt idx="1">
                  <c:v>7.971289439431783</c:v>
                </c:pt>
                <c:pt idx="2">
                  <c:v>8.4315449017753252</c:v>
                </c:pt>
                <c:pt idx="3">
                  <c:v>7.7592372629860229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F-4579-A8DE-5AD84A927DA9}"/>
            </c:ext>
          </c:extLst>
        </c:ser>
        <c:ser>
          <c:idx val="1"/>
          <c:order val="1"/>
          <c:tx>
            <c:strRef>
              <c:f>'G10'!$A$3</c:f>
              <c:strCache>
                <c:ptCount val="1"/>
                <c:pt idx="0">
                  <c:v>elektrina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numRef>
              <c:f>'G10'!$B$1:$E$1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'G10'!$B$3:$E$3</c:f>
              <c:numCache>
                <c:formatCode>0.0</c:formatCode>
                <c:ptCount val="4"/>
                <c:pt idx="0">
                  <c:v>5.9778919171392877</c:v>
                </c:pt>
                <c:pt idx="1">
                  <c:v>5.6367861519443672</c:v>
                </c:pt>
                <c:pt idx="2">
                  <c:v>6.1271506646570097</c:v>
                </c:pt>
                <c:pt idx="3">
                  <c:v>6.0339872060439257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F-4579-A8DE-5AD84A927DA9}"/>
            </c:ext>
          </c:extLst>
        </c:ser>
        <c:ser>
          <c:idx val="2"/>
          <c:order val="2"/>
          <c:tx>
            <c:strRef>
              <c:f>'G10'!$A$4</c:f>
              <c:strCache>
                <c:ptCount val="1"/>
                <c:pt idx="0">
                  <c:v>teplo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'G10'!$B$1:$E$1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'G10'!$B$4:$E$4</c:f>
              <c:numCache>
                <c:formatCode>0.0</c:formatCode>
                <c:ptCount val="4"/>
                <c:pt idx="0">
                  <c:v>1.492111037556239</c:v>
                </c:pt>
                <c:pt idx="1">
                  <c:v>2.2141586041721495</c:v>
                </c:pt>
                <c:pt idx="2">
                  <c:v>2.0862905713851427</c:v>
                </c:pt>
                <c:pt idx="3">
                  <c:v>2.0393804751655189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F-4579-A8DE-5AD84A927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2639800"/>
        <c:axId val="632642424"/>
      </c:barChart>
      <c:lineChart>
        <c:grouping val="stacked"/>
        <c:varyColors val="0"/>
        <c:ser>
          <c:idx val="3"/>
          <c:order val="3"/>
          <c:tx>
            <c:strRef>
              <c:f>'G10'!$A$5</c:f>
              <c:strCache>
                <c:ptCount val="1"/>
                <c:pt idx="0">
                  <c:v>úprava o dennostupne (2021)</c:v>
                </c:pt>
              </c:strCache>
            </c:strRef>
          </c:tx>
          <c:spPr>
            <a:ln w="28575" cap="rnd">
              <a:solidFill>
                <a:srgbClr val="6E6E6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E6E6E"/>
              </a:solidFill>
              <a:ln w="9525">
                <a:solidFill>
                  <a:srgbClr val="6E6E6E"/>
                </a:solidFill>
              </a:ln>
              <a:effectLst/>
            </c:spPr>
          </c:marker>
          <c:cat>
            <c:numRef>
              <c:f>'G10'!$B$1:$E$1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'G10'!$B$5:$E$5</c:f>
              <c:numCache>
                <c:formatCode>0.0</c:formatCode>
                <c:ptCount val="4"/>
                <c:pt idx="0">
                  <c:v>16.511942603329985</c:v>
                </c:pt>
                <c:pt idx="1">
                  <c:v>16.745677648287799</c:v>
                </c:pt>
                <c:pt idx="2">
                  <c:v>16.644986137817476</c:v>
                </c:pt>
                <c:pt idx="3">
                  <c:v>16.590288495751935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9F-4579-A8DE-5AD84A927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639800"/>
        <c:axId val="632642424"/>
      </c:lineChart>
      <c:catAx>
        <c:axId val="63263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632642424"/>
        <c:crosses val="autoZero"/>
        <c:auto val="1"/>
        <c:lblAlgn val="ctr"/>
        <c:lblOffset val="100"/>
        <c:noMultiLvlLbl val="0"/>
      </c:catAx>
      <c:valAx>
        <c:axId val="63264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632639800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333333333333334E-2"/>
          <c:y val="0.88066561679790023"/>
          <c:w val="0.9"/>
          <c:h val="7.933438320209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'G11'!$A$2</c:f>
              <c:strCache>
                <c:ptCount val="1"/>
                <c:pt idx="0">
                  <c:v>verejná správa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4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</c:numLit>
          </c:cat>
          <c:val>
            <c:numRef>
              <c:f>'G11'!$B$2:$E$2</c:f>
              <c:numCache>
                <c:formatCode>0.0</c:formatCode>
                <c:ptCount val="4"/>
                <c:pt idx="0">
                  <c:v>4.4318161559391758</c:v>
                </c:pt>
                <c:pt idx="1">
                  <c:v>4.3780760395522815</c:v>
                </c:pt>
                <c:pt idx="2">
                  <c:v>4.3715026926388454</c:v>
                </c:pt>
                <c:pt idx="3">
                  <c:v>4.1884171618425068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1-44D2-8471-00F22EB891FF}"/>
            </c:ext>
          </c:extLst>
        </c:ser>
        <c:ser>
          <c:idx val="1"/>
          <c:order val="1"/>
          <c:tx>
            <c:strRef>
              <c:f>'G11'!$A$3</c:f>
              <c:strCache>
                <c:ptCount val="1"/>
                <c:pt idx="0">
                  <c:v>komerčný sektor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4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</c:numLit>
          </c:cat>
          <c:val>
            <c:numRef>
              <c:f>'G11'!$B$3:$E$3</c:f>
              <c:numCache>
                <c:formatCode>0.0</c:formatCode>
                <c:ptCount val="4"/>
                <c:pt idx="0">
                  <c:v>11.052367302774197</c:v>
                </c:pt>
                <c:pt idx="1">
                  <c:v>11.444158155996018</c:v>
                </c:pt>
                <c:pt idx="2">
                  <c:v>12.273483445178631</c:v>
                </c:pt>
                <c:pt idx="3">
                  <c:v>11.64418778235296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1-44D2-8471-00F22EB89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2639800"/>
        <c:axId val="632642424"/>
      </c:barChart>
      <c:lineChart>
        <c:grouping val="stacked"/>
        <c:varyColors val="0"/>
        <c:ser>
          <c:idx val="2"/>
          <c:order val="2"/>
          <c:tx>
            <c:strRef>
              <c:f>'G11'!$A$4</c:f>
              <c:strCache>
                <c:ptCount val="1"/>
                <c:pt idx="0">
                  <c:v>úprava o dennostupne (2021)</c:v>
                </c:pt>
              </c:strCache>
            </c:strRef>
          </c:tx>
          <c:spPr>
            <a:ln w="28575" cap="rnd">
              <a:solidFill>
                <a:srgbClr val="6D6E7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E6E6E"/>
              </a:solidFill>
              <a:ln w="9525">
                <a:solidFill>
                  <a:srgbClr val="6E6E6E"/>
                </a:solidFill>
              </a:ln>
              <a:effectLst/>
            </c:spPr>
          </c:marker>
          <c:cat>
            <c:numLit>
              <c:formatCode>General</c:formatCode>
              <c:ptCount val="4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</c:numLit>
          </c:cat>
          <c:val>
            <c:numRef>
              <c:f>'G11'!$B$4:$E$4</c:f>
              <c:numCache>
                <c:formatCode>0.0</c:formatCode>
                <c:ptCount val="4"/>
                <c:pt idx="0">
                  <c:v>16.511942603329985</c:v>
                </c:pt>
                <c:pt idx="1">
                  <c:v>16.745677648287799</c:v>
                </c:pt>
                <c:pt idx="2">
                  <c:v>16.644986137817476</c:v>
                </c:pt>
                <c:pt idx="3">
                  <c:v>16.590288495751935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A1-44D2-8471-00F22EB89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639800"/>
        <c:axId val="632642424"/>
      </c:lineChart>
      <c:catAx>
        <c:axId val="63263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632642424"/>
        <c:crosses val="autoZero"/>
        <c:auto val="1"/>
        <c:lblAlgn val="ctr"/>
        <c:lblOffset val="100"/>
        <c:noMultiLvlLbl val="0"/>
      </c:catAx>
      <c:valAx>
        <c:axId val="63264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632639800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756201845737023E-2"/>
          <c:y val="0.8792929290979894"/>
          <c:w val="0.9"/>
          <c:h val="7.933438320209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spPr>
            <a:solidFill>
              <a:srgbClr val="0032C8"/>
            </a:solidFill>
          </c:spPr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F6-4FEE-AF9A-9229A6CB2D6B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F6-4FEE-AF9A-9229A6CB2D6B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F6-4FEE-AF9A-9229A6CB2D6B}"/>
              </c:ext>
            </c:extLst>
          </c:dPt>
          <c:dPt>
            <c:idx val="3"/>
            <c:bubble3D val="0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F6-4FEE-AF9A-9229A6CB2D6B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F6-4FEE-AF9A-9229A6CB2D6B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F6-4FEE-AF9A-9229A6CB2D6B}"/>
              </c:ext>
            </c:extLst>
          </c:dPt>
          <c:dPt>
            <c:idx val="6"/>
            <c:bubble3D val="0"/>
            <c:spPr>
              <a:solidFill>
                <a:srgbClr val="C35F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F6-4FEE-AF9A-9229A6CB2D6B}"/>
              </c:ext>
            </c:extLst>
          </c:dPt>
          <c:dPt>
            <c:idx val="7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FF6-4FEE-AF9A-9229A6CB2D6B}"/>
              </c:ext>
            </c:extLst>
          </c:dPt>
          <c:dPt>
            <c:idx val="8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FF6-4FEE-AF9A-9229A6CB2D6B}"/>
              </c:ext>
            </c:extLst>
          </c:dPt>
          <c:dPt>
            <c:idx val="9"/>
            <c:bubble3D val="0"/>
            <c:spPr>
              <a:solidFill>
                <a:srgbClr val="BE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FF6-4FEE-AF9A-9229A6CB2D6B}"/>
              </c:ext>
            </c:extLst>
          </c:dPt>
          <c:dLbls>
            <c:dLbl>
              <c:idx val="6"/>
              <c:layout>
                <c:manualLayout>
                  <c:x val="-3.3333333333333333E-2"/>
                  <c:y val="-1.388888888888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F6-4FEE-AF9A-9229A6CB2D6B}"/>
                </c:ext>
              </c:extLst>
            </c:dLbl>
            <c:dLbl>
              <c:idx val="8"/>
              <c:layout>
                <c:manualLayout>
                  <c:x val="-5.5555555555556061E-3"/>
                  <c:y val="-3.24074074074074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F6-4FEE-AF9A-9229A6CB2D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'G12'!$A$2:$A$11</c:f>
              <c:strCache>
                <c:ptCount val="10"/>
                <c:pt idx="0">
                  <c:v>Nehnuteľnosti</c:v>
                </c:pt>
                <c:pt idx="1">
                  <c:v>Obchod</c:v>
                </c:pt>
                <c:pt idx="2">
                  <c:v>Vzdelávanie</c:v>
                </c:pt>
                <c:pt idx="3">
                  <c:v>Zdravotnívtvo</c:v>
                </c:pt>
                <c:pt idx="4">
                  <c:v>Doprava a skladovanie</c:v>
                </c:pt>
                <c:pt idx="5">
                  <c:v>IT, financie, R&amp;D, administratíva</c:v>
                </c:pt>
                <c:pt idx="6">
                  <c:v>Verejná správa</c:v>
                </c:pt>
                <c:pt idx="7">
                  <c:v>Umenie a ostatné</c:v>
                </c:pt>
                <c:pt idx="8">
                  <c:v>Ubytovanie a pohostinstvo</c:v>
                </c:pt>
                <c:pt idx="9">
                  <c:v>Dodávka vody</c:v>
                </c:pt>
              </c:strCache>
            </c:strRef>
          </c:cat>
          <c:val>
            <c:numRef>
              <c:f>'G12'!$B$2:$B$11</c:f>
              <c:numCache>
                <c:formatCode>0.00</c:formatCode>
                <c:ptCount val="10"/>
                <c:pt idx="0">
                  <c:v>2.9965607128117409</c:v>
                </c:pt>
                <c:pt idx="1">
                  <c:v>2.5917745278517916</c:v>
                </c:pt>
                <c:pt idx="2">
                  <c:v>2.2341044721266226</c:v>
                </c:pt>
                <c:pt idx="3">
                  <c:v>1.7936607275792404</c:v>
                </c:pt>
                <c:pt idx="4">
                  <c:v>1.7170100000527415</c:v>
                </c:pt>
                <c:pt idx="5">
                  <c:v>1.4105104363220953</c:v>
                </c:pt>
                <c:pt idx="6">
                  <c:v>1.2317311096055632</c:v>
                </c:pt>
                <c:pt idx="7">
                  <c:v>0.84641955043082007</c:v>
                </c:pt>
                <c:pt idx="8">
                  <c:v>0.71256845308498218</c:v>
                </c:pt>
                <c:pt idx="9">
                  <c:v>0.40386803288282258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F6-4FEE-AF9A-9229A6CB2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'G13'!$C$1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multiLvlStrRef>
              <c:f>'G13'!$A$2:$B$7</c:f>
              <c:multiLvlStrCache>
                <c:ptCount val="6"/>
                <c:lvl>
                  <c:pt idx="0">
                    <c:v>IHA</c:v>
                  </c:pt>
                  <c:pt idx="1">
                    <c:v>Eurostat</c:v>
                  </c:pt>
                  <c:pt idx="2">
                    <c:v>IHA</c:v>
                  </c:pt>
                  <c:pt idx="3">
                    <c:v>Eurostat</c:v>
                  </c:pt>
                  <c:pt idx="4">
                    <c:v>IHA</c:v>
                  </c:pt>
                  <c:pt idx="5">
                    <c:v>Eurostat</c:v>
                  </c:pt>
                </c:lvl>
                <c:lvl>
                  <c:pt idx="0">
                    <c:v>Plyn</c:v>
                  </c:pt>
                  <c:pt idx="2">
                    <c:v>Elektrina</c:v>
                  </c:pt>
                  <c:pt idx="4">
                    <c:v>Teplo</c:v>
                  </c:pt>
                </c:lvl>
              </c:multiLvlStrCache>
            </c:multiLvlStrRef>
          </c:cat>
          <c:val>
            <c:numRef>
              <c:f>'G13'!$C$2:$C$7</c:f>
              <c:numCache>
                <c:formatCode>0.0</c:formatCode>
                <c:ptCount val="6"/>
                <c:pt idx="0">
                  <c:v>8.0141805040178475</c:v>
                </c:pt>
                <c:pt idx="1">
                  <c:v>4.6417900000000003</c:v>
                </c:pt>
                <c:pt idx="2">
                  <c:v>5.9778919171392877</c:v>
                </c:pt>
                <c:pt idx="3">
                  <c:v>6.6539999999999999</c:v>
                </c:pt>
                <c:pt idx="4">
                  <c:v>1.492111037556239</c:v>
                </c:pt>
                <c:pt idx="5">
                  <c:v>0.85166700000000006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5-49FD-AC7A-99D5E8B1A732}"/>
            </c:ext>
          </c:extLst>
        </c:ser>
        <c:ser>
          <c:idx val="1"/>
          <c:order val="1"/>
          <c:tx>
            <c:strRef>
              <c:f>'G13'!$D$1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multiLvlStrRef>
              <c:f>'G13'!$A$2:$B$7</c:f>
              <c:multiLvlStrCache>
                <c:ptCount val="6"/>
                <c:lvl>
                  <c:pt idx="0">
                    <c:v>IHA</c:v>
                  </c:pt>
                  <c:pt idx="1">
                    <c:v>Eurostat</c:v>
                  </c:pt>
                  <c:pt idx="2">
                    <c:v>IHA</c:v>
                  </c:pt>
                  <c:pt idx="3">
                    <c:v>Eurostat</c:v>
                  </c:pt>
                  <c:pt idx="4">
                    <c:v>IHA</c:v>
                  </c:pt>
                  <c:pt idx="5">
                    <c:v>Eurostat</c:v>
                  </c:pt>
                </c:lvl>
                <c:lvl>
                  <c:pt idx="0">
                    <c:v>Plyn</c:v>
                  </c:pt>
                  <c:pt idx="2">
                    <c:v>Elektrina</c:v>
                  </c:pt>
                  <c:pt idx="4">
                    <c:v>Teplo</c:v>
                  </c:pt>
                </c:lvl>
              </c:multiLvlStrCache>
            </c:multiLvlStrRef>
          </c:cat>
          <c:val>
            <c:numRef>
              <c:f>'G13'!$D$2:$D$7</c:f>
              <c:numCache>
                <c:formatCode>0.0</c:formatCode>
                <c:ptCount val="6"/>
                <c:pt idx="0">
                  <c:v>7.971289439431783</c:v>
                </c:pt>
                <c:pt idx="1">
                  <c:v>4.1357969999999993</c:v>
                </c:pt>
                <c:pt idx="2">
                  <c:v>5.6367861519443672</c:v>
                </c:pt>
                <c:pt idx="3">
                  <c:v>6.6840000000000002</c:v>
                </c:pt>
                <c:pt idx="4">
                  <c:v>2.2141586041721495</c:v>
                </c:pt>
                <c:pt idx="5">
                  <c:v>0.839167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55-49FD-AC7A-99D5E8B1A732}"/>
            </c:ext>
          </c:extLst>
        </c:ser>
        <c:ser>
          <c:idx val="2"/>
          <c:order val="2"/>
          <c:tx>
            <c:strRef>
              <c:f>'G13'!$E$1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multiLvlStrRef>
              <c:f>'G13'!$A$2:$B$7</c:f>
              <c:multiLvlStrCache>
                <c:ptCount val="6"/>
                <c:lvl>
                  <c:pt idx="0">
                    <c:v>IHA</c:v>
                  </c:pt>
                  <c:pt idx="1">
                    <c:v>Eurostat</c:v>
                  </c:pt>
                  <c:pt idx="2">
                    <c:v>IHA</c:v>
                  </c:pt>
                  <c:pt idx="3">
                    <c:v>Eurostat</c:v>
                  </c:pt>
                  <c:pt idx="4">
                    <c:v>IHA</c:v>
                  </c:pt>
                  <c:pt idx="5">
                    <c:v>Eurostat</c:v>
                  </c:pt>
                </c:lvl>
                <c:lvl>
                  <c:pt idx="0">
                    <c:v>Plyn</c:v>
                  </c:pt>
                  <c:pt idx="2">
                    <c:v>Elektrina</c:v>
                  </c:pt>
                  <c:pt idx="4">
                    <c:v>Teplo</c:v>
                  </c:pt>
                </c:lvl>
              </c:multiLvlStrCache>
            </c:multiLvlStrRef>
          </c:cat>
          <c:val>
            <c:numRef>
              <c:f>'G13'!$E$2:$E$7</c:f>
              <c:numCache>
                <c:formatCode>0.0</c:formatCode>
                <c:ptCount val="6"/>
                <c:pt idx="0">
                  <c:v>8.4315449017753252</c:v>
                </c:pt>
                <c:pt idx="1">
                  <c:v>6.4077129999999993</c:v>
                </c:pt>
                <c:pt idx="2">
                  <c:v>6.1271506646570097</c:v>
                </c:pt>
                <c:pt idx="3">
                  <c:v>7.1619999999999999</c:v>
                </c:pt>
                <c:pt idx="4">
                  <c:v>2.0862905713851427</c:v>
                </c:pt>
                <c:pt idx="5">
                  <c:v>1.210278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55-49FD-AC7A-99D5E8B1A732}"/>
            </c:ext>
          </c:extLst>
        </c:ser>
        <c:ser>
          <c:idx val="3"/>
          <c:order val="3"/>
          <c:tx>
            <c:strRef>
              <c:f>'G13'!$F$1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  <a:effectLst/>
          </c:spPr>
          <c:invertIfNegative val="0"/>
          <c:cat>
            <c:multiLvlStrRef>
              <c:f>'G13'!$A$2:$B$7</c:f>
              <c:multiLvlStrCache>
                <c:ptCount val="6"/>
                <c:lvl>
                  <c:pt idx="0">
                    <c:v>IHA</c:v>
                  </c:pt>
                  <c:pt idx="1">
                    <c:v>Eurostat</c:v>
                  </c:pt>
                  <c:pt idx="2">
                    <c:v>IHA</c:v>
                  </c:pt>
                  <c:pt idx="3">
                    <c:v>Eurostat</c:v>
                  </c:pt>
                  <c:pt idx="4">
                    <c:v>IHA</c:v>
                  </c:pt>
                  <c:pt idx="5">
                    <c:v>Eurostat</c:v>
                  </c:pt>
                </c:lvl>
                <c:lvl>
                  <c:pt idx="0">
                    <c:v>Plyn</c:v>
                  </c:pt>
                  <c:pt idx="2">
                    <c:v>Elektrina</c:v>
                  </c:pt>
                  <c:pt idx="4">
                    <c:v>Teplo</c:v>
                  </c:pt>
                </c:lvl>
              </c:multiLvlStrCache>
            </c:multiLvlStrRef>
          </c:cat>
          <c:val>
            <c:numRef>
              <c:f>'G13'!$F$2:$F$7</c:f>
              <c:numCache>
                <c:formatCode>0.0</c:formatCode>
                <c:ptCount val="6"/>
                <c:pt idx="0">
                  <c:v>7.7592372629860229</c:v>
                </c:pt>
                <c:pt idx="1">
                  <c:v>6.022983</c:v>
                </c:pt>
                <c:pt idx="2">
                  <c:v>6.0339872060439257</c:v>
                </c:pt>
                <c:pt idx="3">
                  <c:v>6.1829999999999998</c:v>
                </c:pt>
                <c:pt idx="4">
                  <c:v>1.9947237546335927</c:v>
                </c:pt>
                <c:pt idx="5">
                  <c:v>1.5269440000000001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55-49FD-AC7A-99D5E8B1A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388904"/>
        <c:axId val="338391200"/>
      </c:barChart>
      <c:catAx>
        <c:axId val="33838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338391200"/>
        <c:crosses val="autoZero"/>
        <c:auto val="1"/>
        <c:lblAlgn val="ctr"/>
        <c:lblOffset val="100"/>
        <c:noMultiLvlLbl val="0"/>
      </c:catAx>
      <c:valAx>
        <c:axId val="3383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33838890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0410206017602"/>
          <c:y val="9.6133751306165097E-2"/>
          <c:w val="0.87212496330989442"/>
          <c:h val="0.726945260369099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'G14'!$A$2</c:f>
              <c:strCache>
                <c:ptCount val="1"/>
                <c:pt idx="0">
                  <c:v>Konečná energetická spotreba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  <c:pt idx="10">
                <c:v>2029</c:v>
              </c:pt>
              <c:pt idx="11">
                <c:v>2030</c:v>
              </c:pt>
              <c:pt idx="12">
                <c:v>2031</c:v>
              </c:pt>
              <c:pt idx="13">
                <c:v>2032</c:v>
              </c:pt>
              <c:pt idx="14">
                <c:v>2033</c:v>
              </c:pt>
              <c:pt idx="15">
                <c:v>2034</c:v>
              </c:pt>
              <c:pt idx="16">
                <c:v>2035</c:v>
              </c:pt>
            </c:strLit>
          </c:cat>
          <c:val>
            <c:numRef>
              <c:f>'G14'!$B$2:$E$2</c:f>
              <c:numCache>
                <c:formatCode>0.00</c:formatCode>
                <c:ptCount val="4"/>
                <c:pt idx="0">
                  <c:v>4.4318161559391758</c:v>
                </c:pt>
                <c:pt idx="1">
                  <c:v>4.3780760395522815</c:v>
                </c:pt>
                <c:pt idx="2">
                  <c:v>4.3715026926388454</c:v>
                </c:pt>
                <c:pt idx="3">
                  <c:v>4.1884171618425068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E-4C3F-96FF-A186E148B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568661288"/>
        <c:axId val="568667848"/>
      </c:barChart>
      <c:lineChart>
        <c:grouping val="standard"/>
        <c:varyColors val="0"/>
        <c:ser>
          <c:idx val="2"/>
          <c:order val="1"/>
          <c:tx>
            <c:v>Trajektória spotreby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9525">
                  <a:solidFill>
                    <a:schemeClr val="bg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39E-4C3F-96FF-A186E148B604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bg1"/>
                </a:solidFill>
                <a:ln w="9525">
                  <a:solidFill>
                    <a:schemeClr val="bg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39E-4C3F-96FF-A186E148B604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9E-4C3F-96FF-A186E148B604}"/>
              </c:ext>
            </c:extLst>
          </c:dPt>
          <c:cat>
            <c:strRef>
              <c:f>'G14'!$B$1:$R$1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'G14'!$B$3:$R$3</c:f>
              <c:numCache>
                <c:formatCode>0.00</c:formatCode>
                <c:ptCount val="17"/>
                <c:pt idx="0">
                  <c:v>4.5376197949591219</c:v>
                </c:pt>
                <c:pt idx="1">
                  <c:v>4.4545612437989837</c:v>
                </c:pt>
                <c:pt idx="2">
                  <c:v>4.3715026926388454</c:v>
                </c:pt>
                <c:pt idx="3">
                  <c:v>4.2884441414787071</c:v>
                </c:pt>
                <c:pt idx="4">
                  <c:v>4.2069637027906115</c:v>
                </c:pt>
                <c:pt idx="5">
                  <c:v>4.1270313924375897</c:v>
                </c:pt>
                <c:pt idx="6">
                  <c:v>4.0486177959812757</c:v>
                </c:pt>
                <c:pt idx="7">
                  <c:v>3.9716940578576314</c:v>
                </c:pt>
                <c:pt idx="8">
                  <c:v>3.8962318707583363</c:v>
                </c:pt>
                <c:pt idx="9">
                  <c:v>3.8222034652139278</c:v>
                </c:pt>
                <c:pt idx="10">
                  <c:v>3.7495815993748631</c:v>
                </c:pt>
                <c:pt idx="11">
                  <c:v>3.6783395489867408</c:v>
                </c:pt>
                <c:pt idx="12">
                  <c:v>3.6084510975559927</c:v>
                </c:pt>
                <c:pt idx="13">
                  <c:v>3.539890526702429</c:v>
                </c:pt>
                <c:pt idx="14">
                  <c:v>3.472632606695083</c:v>
                </c:pt>
                <c:pt idx="15">
                  <c:v>3.4066525871678763</c:v>
                </c:pt>
                <c:pt idx="16">
                  <c:v>3.3419261880116866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9E-4C3F-96FF-A186E148B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61288"/>
        <c:axId val="568667848"/>
      </c:lineChart>
      <c:catAx>
        <c:axId val="5686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68667848"/>
        <c:crosses val="autoZero"/>
        <c:auto val="1"/>
        <c:lblAlgn val="ctr"/>
        <c:lblOffset val="100"/>
        <c:noMultiLvlLbl val="0"/>
      </c:catAx>
      <c:valAx>
        <c:axId val="5686678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1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Konečná energetická spotreba</a:t>
                </a:r>
              </a:p>
            </c:rich>
          </c:tx>
          <c:layout>
            <c:manualLayout>
              <c:xMode val="edge"/>
              <c:yMode val="edge"/>
              <c:x val="8.6439762290653702E-3"/>
              <c:y val="0.151194595973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686612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120905065148871"/>
          <c:y val="9.9263610857420245E-3"/>
          <c:w val="0.5719426400711255"/>
          <c:h val="6.9126453237232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0158366768033"/>
          <c:y val="7.2829131652661069E-2"/>
          <c:w val="0.80990869533378818"/>
          <c:h val="0.80651712653565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'G2'!$B$1:$B$1</c:f>
              <c:strCache>
                <c:ptCount val="1"/>
                <c:pt idx="0">
                  <c:v>Nominálna konečná energetická spotreba na zamestnanca</c:v>
                </c:pt>
              </c:strCache>
            </c:strRef>
          </c:tx>
          <c:spPr>
            <a:solidFill>
              <a:srgbClr val="2E67B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6D6E6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7E-445F-BA8D-33805540ED36}"/>
              </c:ext>
            </c:extLst>
          </c:dPt>
          <c:dPt>
            <c:idx val="13"/>
            <c:invertIfNegative val="0"/>
            <c:bubble3D val="0"/>
            <c:spPr>
              <a:solidFill>
                <a:srgbClr val="5A95C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1-46E6-9D48-77B5D31D66CC}"/>
              </c:ext>
            </c:extLst>
          </c:dPt>
          <c:cat>
            <c:strRef>
              <c:f>'G2'!$A$2:$A$29</c:f>
              <c:strCache>
                <c:ptCount val="28"/>
                <c:pt idx="0">
                  <c:v>LU</c:v>
                </c:pt>
                <c:pt idx="1">
                  <c:v>FI</c:v>
                </c:pt>
                <c:pt idx="2">
                  <c:v>IE</c:v>
                </c:pt>
                <c:pt idx="3">
                  <c:v>NL</c:v>
                </c:pt>
                <c:pt idx="4">
                  <c:v>SE</c:v>
                </c:pt>
                <c:pt idx="5">
                  <c:v>BE</c:v>
                </c:pt>
                <c:pt idx="6">
                  <c:v>FR</c:v>
                </c:pt>
                <c:pt idx="7">
                  <c:v>DK</c:v>
                </c:pt>
                <c:pt idx="8">
                  <c:v>IT</c:v>
                </c:pt>
                <c:pt idx="9">
                  <c:v>DE</c:v>
                </c:pt>
                <c:pt idx="10">
                  <c:v>MT</c:v>
                </c:pt>
                <c:pt idx="11">
                  <c:v>EE</c:v>
                </c:pt>
                <c:pt idx="12">
                  <c:v>EU</c:v>
                </c:pt>
                <c:pt idx="13">
                  <c:v>SK</c:v>
                </c:pt>
                <c:pt idx="14">
                  <c:v>LV</c:v>
                </c:pt>
                <c:pt idx="15">
                  <c:v>CZ</c:v>
                </c:pt>
                <c:pt idx="16">
                  <c:v>AT</c:v>
                </c:pt>
                <c:pt idx="17">
                  <c:v>SI</c:v>
                </c:pt>
                <c:pt idx="18">
                  <c:v>ES</c:v>
                </c:pt>
                <c:pt idx="19">
                  <c:v>HR</c:v>
                </c:pt>
                <c:pt idx="20">
                  <c:v>CY</c:v>
                </c:pt>
                <c:pt idx="21">
                  <c:v>PL</c:v>
                </c:pt>
                <c:pt idx="22">
                  <c:v>GR</c:v>
                </c:pt>
                <c:pt idx="23">
                  <c:v>HU</c:v>
                </c:pt>
                <c:pt idx="24">
                  <c:v>BG</c:v>
                </c:pt>
                <c:pt idx="25">
                  <c:v>PT</c:v>
                </c:pt>
                <c:pt idx="26">
                  <c:v>LT</c:v>
                </c:pt>
                <c:pt idx="27">
                  <c:v>RO</c:v>
                </c:pt>
              </c:strCache>
            </c:strRef>
          </c:cat>
          <c:val>
            <c:numRef>
              <c:f>'G2'!$B$2:$B$29</c:f>
              <c:numCache>
                <c:formatCode>0.00</c:formatCode>
                <c:ptCount val="28"/>
                <c:pt idx="0">
                  <c:v>2162.1736666666666</c:v>
                </c:pt>
                <c:pt idx="1">
                  <c:v>822.32697247706426</c:v>
                </c:pt>
                <c:pt idx="2">
                  <c:v>775.23479553903337</c:v>
                </c:pt>
                <c:pt idx="3">
                  <c:v>690.97816123188409</c:v>
                </c:pt>
                <c:pt idx="4">
                  <c:v>677.37960382513666</c:v>
                </c:pt>
                <c:pt idx="5">
                  <c:v>658.0362141967621</c:v>
                </c:pt>
                <c:pt idx="6">
                  <c:v>608.10868352015257</c:v>
                </c:pt>
                <c:pt idx="7">
                  <c:v>542.44469767441865</c:v>
                </c:pt>
                <c:pt idx="8">
                  <c:v>528.46658339838666</c:v>
                </c:pt>
                <c:pt idx="9">
                  <c:v>527.25369267139479</c:v>
                </c:pt>
                <c:pt idx="10">
                  <c:v>499.3789655172414</c:v>
                </c:pt>
                <c:pt idx="11">
                  <c:v>468.73606299212599</c:v>
                </c:pt>
                <c:pt idx="12">
                  <c:v>447.89299458236587</c:v>
                </c:pt>
                <c:pt idx="13">
                  <c:v>406.43977667493795</c:v>
                </c:pt>
                <c:pt idx="14">
                  <c:v>395.82915789473685</c:v>
                </c:pt>
                <c:pt idx="15">
                  <c:v>392.25258248009106</c:v>
                </c:pt>
                <c:pt idx="16">
                  <c:v>387.44290115532732</c:v>
                </c:pt>
                <c:pt idx="17">
                  <c:v>373.84519083969468</c:v>
                </c:pt>
                <c:pt idx="18">
                  <c:v>363.54041537507754</c:v>
                </c:pt>
                <c:pt idx="19">
                  <c:v>337.78630136986305</c:v>
                </c:pt>
                <c:pt idx="20">
                  <c:v>293.38737864077666</c:v>
                </c:pt>
                <c:pt idx="21">
                  <c:v>290.94975545079546</c:v>
                </c:pt>
                <c:pt idx="22">
                  <c:v>290.81624694376529</c:v>
                </c:pt>
                <c:pt idx="23">
                  <c:v>274.5210352673493</c:v>
                </c:pt>
                <c:pt idx="24">
                  <c:v>231.77877112135181</c:v>
                </c:pt>
                <c:pt idx="25">
                  <c:v>222.74229895104898</c:v>
                </c:pt>
                <c:pt idx="26">
                  <c:v>213.03826219512194</c:v>
                </c:pt>
                <c:pt idx="27">
                  <c:v>106.06741269060501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41-46E6-9D48-77B5D31D6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9072528"/>
        <c:axId val="2049071440"/>
      </c:barChart>
      <c:catAx>
        <c:axId val="2049072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K</a:t>
                </a:r>
                <a:r>
                  <a:rPr lang="sk-SK" sz="11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ód</a:t>
                </a:r>
                <a:r>
                  <a:rPr lang="sk-SK" sz="1100" baseline="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 krajiny</a:t>
                </a:r>
                <a:endParaRPr lang="sk-SK" sz="1100"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0.46064526075209766"/>
              <c:y val="0.93032179801054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sk-SK"/>
          </a:p>
        </c:txPr>
        <c:crossAx val="2049071440"/>
        <c:crosses val="autoZero"/>
        <c:auto val="1"/>
        <c:lblAlgn val="ctr"/>
        <c:lblOffset val="100"/>
        <c:noMultiLvlLbl val="0"/>
      </c:catAx>
      <c:valAx>
        <c:axId val="204907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1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Konečná</a:t>
                </a:r>
                <a:r>
                  <a:rPr lang="sk-SK" sz="1100" baseline="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 energetická spotreb</a:t>
                </a:r>
                <a:r>
                  <a:rPr lang="en-US" sz="1100" baseline="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a na zamestnanca [MWh/zamestnanec]</a:t>
                </a:r>
                <a:endParaRPr lang="sk-SK" sz="1100"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1.1238374938815467E-2"/>
              <c:y val="0.13828646419197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sk-SK"/>
          </a:p>
        </c:txPr>
        <c:crossAx val="204907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0158366768033"/>
          <c:y val="7.2829131652661069E-2"/>
          <c:w val="0.80990869533378818"/>
          <c:h val="0.80651712653565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'G3'!$B$1</c:f>
              <c:strCache>
                <c:ptCount val="1"/>
                <c:pt idx="0">
                  <c:v>Nominálna konečná energetická spotreba na zamestnanca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6D6E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97-4EA5-805E-5819102C5EF1}"/>
              </c:ext>
            </c:extLst>
          </c:dPt>
          <c:dPt>
            <c:idx val="17"/>
            <c:invertIfNegative val="0"/>
            <c:bubble3D val="0"/>
            <c:spPr>
              <a:solidFill>
                <a:srgbClr val="5A95C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97-4EA5-805E-5819102C5EF1}"/>
              </c:ext>
            </c:extLst>
          </c:dPt>
          <c:cat>
            <c:strRef>
              <c:f>'G3'!$A$2:$A$29</c:f>
              <c:strCache>
                <c:ptCount val="28"/>
                <c:pt idx="0">
                  <c:v>LU</c:v>
                </c:pt>
                <c:pt idx="1">
                  <c:v>MT</c:v>
                </c:pt>
                <c:pt idx="2">
                  <c:v>IE</c:v>
                </c:pt>
                <c:pt idx="3">
                  <c:v>NL</c:v>
                </c:pt>
                <c:pt idx="4">
                  <c:v>IT</c:v>
                </c:pt>
                <c:pt idx="5">
                  <c:v>FR</c:v>
                </c:pt>
                <c:pt idx="6">
                  <c:v>BE</c:v>
                </c:pt>
                <c:pt idx="7">
                  <c:v>CY</c:v>
                </c:pt>
                <c:pt idx="8">
                  <c:v>FI</c:v>
                </c:pt>
                <c:pt idx="9">
                  <c:v>SE</c:v>
                </c:pt>
                <c:pt idx="10">
                  <c:v>DK</c:v>
                </c:pt>
                <c:pt idx="11">
                  <c:v>DE</c:v>
                </c:pt>
                <c:pt idx="12">
                  <c:v>ES</c:v>
                </c:pt>
                <c:pt idx="13">
                  <c:v>EU</c:v>
                </c:pt>
                <c:pt idx="14">
                  <c:v>GR</c:v>
                </c:pt>
                <c:pt idx="15">
                  <c:v>HR</c:v>
                </c:pt>
                <c:pt idx="16">
                  <c:v>SI</c:v>
                </c:pt>
                <c:pt idx="17">
                  <c:v>SK</c:v>
                </c:pt>
                <c:pt idx="18">
                  <c:v>EE</c:v>
                </c:pt>
                <c:pt idx="19">
                  <c:v>CZ</c:v>
                </c:pt>
                <c:pt idx="20">
                  <c:v>PT</c:v>
                </c:pt>
                <c:pt idx="21">
                  <c:v>AT</c:v>
                </c:pt>
                <c:pt idx="22">
                  <c:v>LV</c:v>
                </c:pt>
                <c:pt idx="23">
                  <c:v>HU</c:v>
                </c:pt>
                <c:pt idx="24">
                  <c:v>PL</c:v>
                </c:pt>
                <c:pt idx="25">
                  <c:v>BG</c:v>
                </c:pt>
                <c:pt idx="26">
                  <c:v>LT</c:v>
                </c:pt>
                <c:pt idx="27">
                  <c:v>RO</c:v>
                </c:pt>
              </c:strCache>
            </c:strRef>
          </c:cat>
          <c:val>
            <c:numRef>
              <c:f>'G3'!$B$2:$B$29</c:f>
              <c:numCache>
                <c:formatCode>0.00</c:formatCode>
                <c:ptCount val="28"/>
                <c:pt idx="0">
                  <c:v>2162.1736666666666</c:v>
                </c:pt>
                <c:pt idx="1">
                  <c:v>822.32697247706426</c:v>
                </c:pt>
                <c:pt idx="2">
                  <c:v>775.23479553903337</c:v>
                </c:pt>
                <c:pt idx="3">
                  <c:v>690.97816123188409</c:v>
                </c:pt>
                <c:pt idx="4">
                  <c:v>677.37960382513666</c:v>
                </c:pt>
                <c:pt idx="5">
                  <c:v>658.0362141967621</c:v>
                </c:pt>
                <c:pt idx="6">
                  <c:v>608.10868352015257</c:v>
                </c:pt>
                <c:pt idx="7">
                  <c:v>542.44469767441865</c:v>
                </c:pt>
                <c:pt idx="8">
                  <c:v>528.46658339838666</c:v>
                </c:pt>
                <c:pt idx="9">
                  <c:v>527.25369267139479</c:v>
                </c:pt>
                <c:pt idx="10">
                  <c:v>499.3789655172414</c:v>
                </c:pt>
                <c:pt idx="11">
                  <c:v>468.73606299212599</c:v>
                </c:pt>
                <c:pt idx="12">
                  <c:v>447.89299458236587</c:v>
                </c:pt>
                <c:pt idx="13">
                  <c:v>406.43977667493795</c:v>
                </c:pt>
                <c:pt idx="14">
                  <c:v>395.82915789473685</c:v>
                </c:pt>
                <c:pt idx="15">
                  <c:v>392.25258248009106</c:v>
                </c:pt>
                <c:pt idx="16">
                  <c:v>387.44290115532732</c:v>
                </c:pt>
                <c:pt idx="17">
                  <c:v>373.84519083969468</c:v>
                </c:pt>
                <c:pt idx="18">
                  <c:v>363.54041537507754</c:v>
                </c:pt>
                <c:pt idx="19">
                  <c:v>337.78630136986305</c:v>
                </c:pt>
                <c:pt idx="20">
                  <c:v>293.38737864077666</c:v>
                </c:pt>
                <c:pt idx="21">
                  <c:v>290.94975545079546</c:v>
                </c:pt>
                <c:pt idx="22">
                  <c:v>290.81624694376529</c:v>
                </c:pt>
                <c:pt idx="23">
                  <c:v>274.5210352673493</c:v>
                </c:pt>
                <c:pt idx="24">
                  <c:v>231.77877112135181</c:v>
                </c:pt>
                <c:pt idx="25">
                  <c:v>222.74229895104898</c:v>
                </c:pt>
                <c:pt idx="26">
                  <c:v>213.03826219512194</c:v>
                </c:pt>
                <c:pt idx="27">
                  <c:v>106.06741269060501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97-4EA5-805E-5819102C5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9071984"/>
        <c:axId val="2049076880"/>
      </c:barChart>
      <c:catAx>
        <c:axId val="2049071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K</a:t>
                </a:r>
                <a:r>
                  <a:rPr lang="sk-SK" sz="11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ód</a:t>
                </a:r>
                <a:r>
                  <a:rPr lang="sk-SK" sz="1100" baseline="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 krajiny</a:t>
                </a:r>
                <a:endParaRPr lang="sk-SK" sz="1100"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0.46064526075209766"/>
              <c:y val="0.93032179801054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sk-SK"/>
          </a:p>
        </c:txPr>
        <c:crossAx val="2049076880"/>
        <c:crosses val="autoZero"/>
        <c:auto val="1"/>
        <c:lblAlgn val="ctr"/>
        <c:lblOffset val="100"/>
        <c:noMultiLvlLbl val="0"/>
      </c:catAx>
      <c:valAx>
        <c:axId val="204907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100" b="0" i="0" baseline="0">
                    <a:effectLst/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Konečná energetická spotreb</a:t>
                </a:r>
                <a:r>
                  <a:rPr lang="en-US" sz="1100" b="0" i="0" baseline="0">
                    <a:effectLst/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a na zamestnanca [MWh/zamestnanec]</a:t>
                </a:r>
                <a:endParaRPr lang="sk-SK" sz="1100">
                  <a:effectLst/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9.7895803794627589E-3"/>
              <c:y val="0.144376587459261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sk-SK"/>
          </a:p>
        </c:txPr>
        <c:crossAx val="204907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'G4'!$A$2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'G4'!$B$2:$E$2</c:f>
              <c:numCache>
                <c:formatCode>0.00</c:formatCode>
                <c:ptCount val="4"/>
                <c:pt idx="0">
                  <c:v>1.5075745239643008</c:v>
                </c:pt>
                <c:pt idx="1">
                  <c:v>1.6346231358628911</c:v>
                </c:pt>
                <c:pt idx="2">
                  <c:v>1.8062262379358995</c:v>
                </c:pt>
                <c:pt idx="3">
                  <c:v>1.5081084050002616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2F-43F3-8848-8002E65E54A4}"/>
            </c:ext>
          </c:extLst>
        </c:ser>
        <c:ser>
          <c:idx val="1"/>
          <c:order val="1"/>
          <c:tx>
            <c:strRef>
              <c:f>'G4'!$A$3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'G4'!$B$3:$E$3</c:f>
              <c:numCache>
                <c:formatCode>0.00</c:formatCode>
                <c:ptCount val="4"/>
                <c:pt idx="0">
                  <c:v>1.5717197151994751</c:v>
                </c:pt>
                <c:pt idx="1">
                  <c:v>1.3573084264422612</c:v>
                </c:pt>
                <c:pt idx="2">
                  <c:v>1.5182381364126925</c:v>
                </c:pt>
                <c:pt idx="3">
                  <c:v>1.4528374996991653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2F-43F3-8848-8002E65E54A4}"/>
            </c:ext>
          </c:extLst>
        </c:ser>
        <c:ser>
          <c:idx val="2"/>
          <c:order val="2"/>
          <c:tx>
            <c:strRef>
              <c:f>'G4'!$A$4</c:f>
              <c:strCache>
                <c:ptCount val="1"/>
                <c:pt idx="0">
                  <c:v>Q</c:v>
                </c:pt>
              </c:strCache>
            </c:strRef>
          </c:tx>
          <c:spPr>
            <a:solidFill>
              <a:srgbClr val="6E32A0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'G4'!$B$4:$E$4</c:f>
              <c:numCache>
                <c:formatCode>0.00</c:formatCode>
                <c:ptCount val="4"/>
                <c:pt idx="0">
                  <c:v>1.2276604762083656</c:v>
                </c:pt>
                <c:pt idx="1">
                  <c:v>1.1973715853116289</c:v>
                </c:pt>
                <c:pt idx="2">
                  <c:v>1.2788705167349552</c:v>
                </c:pt>
                <c:pt idx="3">
                  <c:v>1.0957625042223524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2F-43F3-8848-8002E65E54A4}"/>
            </c:ext>
          </c:extLst>
        </c:ser>
        <c:ser>
          <c:idx val="3"/>
          <c:order val="3"/>
          <c:tx>
            <c:strRef>
              <c:f>'G4'!$A$5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'G4'!$B$5:$E$5</c:f>
              <c:numCache>
                <c:formatCode>0.00</c:formatCode>
                <c:ptCount val="4"/>
                <c:pt idx="0">
                  <c:v>1.1379282454747797</c:v>
                </c:pt>
                <c:pt idx="1">
                  <c:v>1.1697666192702061</c:v>
                </c:pt>
                <c:pt idx="2">
                  <c:v>1.2011779944405692</c:v>
                </c:pt>
                <c:pt idx="3">
                  <c:v>0.87125687228085202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2F-43F3-8848-8002E65E54A4}"/>
            </c:ext>
          </c:extLst>
        </c:ser>
        <c:ser>
          <c:idx val="4"/>
          <c:order val="4"/>
          <c:tx>
            <c:strRef>
              <c:f>'G4'!$A$6</c:f>
              <c:strCache>
                <c:ptCount val="1"/>
                <c:pt idx="0">
                  <c:v>J,K,M,N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'G4'!$B$6:$E$6</c:f>
              <c:numCache>
                <c:formatCode>0.00</c:formatCode>
                <c:ptCount val="4"/>
                <c:pt idx="0">
                  <c:v>0.52563148415546868</c:v>
                </c:pt>
                <c:pt idx="1">
                  <c:v>0.58358315872591204</c:v>
                </c:pt>
                <c:pt idx="2">
                  <c:v>0.57995269498607005</c:v>
                </c:pt>
                <c:pt idx="3">
                  <c:v>0.94683633016967661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2F-43F3-8848-8002E65E54A4}"/>
            </c:ext>
          </c:extLst>
        </c:ser>
        <c:ser>
          <c:idx val="5"/>
          <c:order val="5"/>
          <c:tx>
            <c:strRef>
              <c:f>'G4'!$A$7</c:f>
              <c:strCache>
                <c:ptCount val="1"/>
                <c:pt idx="0">
                  <c:v>O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'G4'!$B$7:$E$7</c:f>
              <c:numCache>
                <c:formatCode>0.00</c:formatCode>
                <c:ptCount val="4"/>
                <c:pt idx="0">
                  <c:v>0.703176779247497</c:v>
                </c:pt>
                <c:pt idx="1">
                  <c:v>0.70287310463229058</c:v>
                </c:pt>
                <c:pt idx="2">
                  <c:v>0.73027722376697635</c:v>
                </c:pt>
                <c:pt idx="3">
                  <c:v>0.65195275270952702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2F-43F3-8848-8002E65E54A4}"/>
            </c:ext>
          </c:extLst>
        </c:ser>
        <c:ser>
          <c:idx val="6"/>
          <c:order val="6"/>
          <c:tx>
            <c:strRef>
              <c:f>'G4'!$A$8</c:f>
              <c:strCache>
                <c:ptCount val="1"/>
                <c:pt idx="0">
                  <c:v>R,S,T,U</c:v>
                </c:pt>
              </c:strCache>
            </c:strRef>
          </c:tx>
          <c:spPr>
            <a:solidFill>
              <a:srgbClr val="C35F0F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'G4'!$B$8:$E$8</c:f>
              <c:numCache>
                <c:formatCode>0.00</c:formatCode>
                <c:ptCount val="4"/>
                <c:pt idx="0">
                  <c:v>0.49609212170603845</c:v>
                </c:pt>
                <c:pt idx="1">
                  <c:v>0.50407732502784919</c:v>
                </c:pt>
                <c:pt idx="2">
                  <c:v>0.51512859906241115</c:v>
                </c:pt>
                <c:pt idx="3">
                  <c:v>0.48475882990412977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2F-43F3-8848-8002E65E54A4}"/>
            </c:ext>
          </c:extLst>
        </c:ser>
        <c:ser>
          <c:idx val="7"/>
          <c:order val="7"/>
          <c:tx>
            <c:strRef>
              <c:f>'G4'!$A$9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rgbClr val="558237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'G4'!$B$9:$E$9</c:f>
              <c:numCache>
                <c:formatCode>0.00</c:formatCode>
                <c:ptCount val="4"/>
                <c:pt idx="0">
                  <c:v>0.38772687286950736</c:v>
                </c:pt>
                <c:pt idx="1">
                  <c:v>0.42321729629922511</c:v>
                </c:pt>
                <c:pt idx="2">
                  <c:v>0.3932606299218967</c:v>
                </c:pt>
                <c:pt idx="3">
                  <c:v>0.33316112629132266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2F-43F3-8848-8002E65E54A4}"/>
            </c:ext>
          </c:extLst>
        </c:ser>
        <c:ser>
          <c:idx val="8"/>
          <c:order val="8"/>
          <c:tx>
            <c:strRef>
              <c:f>'G4'!$A$10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'G4'!$B$10:$E$10</c:f>
              <c:numCache>
                <c:formatCode>0.00</c:formatCode>
                <c:ptCount val="4"/>
                <c:pt idx="0">
                  <c:v>0.39653235870040177</c:v>
                </c:pt>
                <c:pt idx="1">
                  <c:v>0.34644745366122226</c:v>
                </c:pt>
                <c:pt idx="2">
                  <c:v>0.3549110370812622</c:v>
                </c:pt>
                <c:pt idx="3">
                  <c:v>0.36668338643251797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2F-43F3-8848-8002E65E54A4}"/>
            </c:ext>
          </c:extLst>
        </c:ser>
        <c:ser>
          <c:idx val="9"/>
          <c:order val="9"/>
          <c:tx>
            <c:strRef>
              <c:f>'G4'!$A$11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BE0000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'G4'!$B$11:$E$11</c:f>
              <c:numCache>
                <c:formatCode>0.00</c:formatCode>
                <c:ptCount val="4"/>
                <c:pt idx="0">
                  <c:v>5.0216916774461509E-2</c:v>
                </c:pt>
                <c:pt idx="1">
                  <c:v>4.397537313308858E-2</c:v>
                </c:pt>
                <c:pt idx="2">
                  <c:v>4.4101689541738522E-2</c:v>
                </c:pt>
                <c:pt idx="3">
                  <c:v>4.7879556276216838E-2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2F-43F3-8848-8002E65E5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01619056"/>
        <c:axId val="501620040"/>
      </c:barChart>
      <c:lineChart>
        <c:grouping val="stacked"/>
        <c:varyColors val="0"/>
        <c:ser>
          <c:idx val="10"/>
          <c:order val="10"/>
          <c:tx>
            <c:strRef>
              <c:f>'G4'!$A$12</c:f>
              <c:strCache>
                <c:ptCount val="1"/>
                <c:pt idx="0">
                  <c:v>úprava o dennostupne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2C8"/>
              </a:solidFill>
              <a:ln w="9525">
                <a:solidFill>
                  <a:srgbClr val="C8C8C8"/>
                </a:solidFill>
              </a:ln>
              <a:effectLst/>
            </c:spPr>
          </c:marker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'G4'!$B$12:$E$12</c:f>
              <c:numCache>
                <c:formatCode>0.00</c:formatCode>
                <c:ptCount val="4"/>
                <c:pt idx="0">
                  <c:v>8.9674577769878852</c:v>
                </c:pt>
                <c:pt idx="1">
                  <c:v>8.7938257234721764</c:v>
                </c:pt>
                <c:pt idx="2">
                  <c:v>8.4315449017753252</c:v>
                </c:pt>
                <c:pt idx="3">
                  <c:v>8.4305264669417603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A2F-43F3-8848-8002E65E5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19056"/>
        <c:axId val="501620040"/>
      </c:lineChart>
      <c:catAx>
        <c:axId val="5016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01620040"/>
        <c:crosses val="autoZero"/>
        <c:auto val="1"/>
        <c:lblAlgn val="ctr"/>
        <c:lblOffset val="100"/>
        <c:noMultiLvlLbl val="0"/>
      </c:catAx>
      <c:valAx>
        <c:axId val="50162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0161905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spPr>
            <a:solidFill>
              <a:srgbClr val="0032C8"/>
            </a:solidFill>
          </c:spPr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D1-4AB2-BEAE-E2A455BAF3C6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FA0-42C5-AF03-DDCD1BF6B541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A0-42C5-AF03-DDCD1BF6B541}"/>
              </c:ext>
            </c:extLst>
          </c:dPt>
          <c:dPt>
            <c:idx val="3"/>
            <c:bubble3D val="0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FA0-42C5-AF03-DDCD1BF6B541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A0-42C5-AF03-DDCD1BF6B541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FA0-42C5-AF03-DDCD1BF6B541}"/>
              </c:ext>
            </c:extLst>
          </c:dPt>
          <c:dPt>
            <c:idx val="6"/>
            <c:bubble3D val="0"/>
            <c:spPr>
              <a:solidFill>
                <a:srgbClr val="C35F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A0-42C5-AF03-DDCD1BF6B541}"/>
              </c:ext>
            </c:extLst>
          </c:dPt>
          <c:dPt>
            <c:idx val="7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FA0-42C5-AF03-DDCD1BF6B541}"/>
              </c:ext>
            </c:extLst>
          </c:dPt>
          <c:dPt>
            <c:idx val="8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FA0-42C5-AF03-DDCD1BF6B541}"/>
              </c:ext>
            </c:extLst>
          </c:dPt>
          <c:dPt>
            <c:idx val="9"/>
            <c:bubble3D val="0"/>
            <c:spPr>
              <a:solidFill>
                <a:srgbClr val="BE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A0-42C5-AF03-DDCD1BF6B541}"/>
              </c:ext>
            </c:extLst>
          </c:dPt>
          <c:dLbls>
            <c:dLbl>
              <c:idx val="6"/>
              <c:layout>
                <c:manualLayout>
                  <c:x val="-3.3333333333333333E-2"/>
                  <c:y val="-1.388888888888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A0-42C5-AF03-DDCD1BF6B541}"/>
                </c:ext>
              </c:extLst>
            </c:dLbl>
            <c:dLbl>
              <c:idx val="8"/>
              <c:layout>
                <c:manualLayout>
                  <c:x val="-5.5555555555556061E-3"/>
                  <c:y val="-3.24074074074074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A0-42C5-AF03-DDCD1BF6B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'G5'!$A$2:$A$11</c:f>
              <c:strCache>
                <c:ptCount val="10"/>
                <c:pt idx="0">
                  <c:v>85 - vzdelávanie</c:v>
                </c:pt>
                <c:pt idx="1">
                  <c:v>84 - verejná správa</c:v>
                </c:pt>
                <c:pt idx="2">
                  <c:v>86 - zdravotníctvo</c:v>
                </c:pt>
                <c:pt idx="3">
                  <c:v>87 - rezidenčná starostlivosť</c:v>
                </c:pt>
                <c:pt idx="4">
                  <c:v>52 - skladovanie</c:v>
                </c:pt>
                <c:pt idx="5">
                  <c:v>68 - nehnuteľnosti</c:v>
                </c:pt>
                <c:pt idx="6">
                  <c:v>53 - poštové služby</c:v>
                </c:pt>
                <c:pt idx="7">
                  <c:v>91 - tvorivé činnosti</c:v>
                </c:pt>
                <c:pt idx="8">
                  <c:v>72 - veda a výskum</c:v>
                </c:pt>
                <c:pt idx="9">
                  <c:v>ostatné</c:v>
                </c:pt>
              </c:strCache>
            </c:strRef>
          </c:cat>
          <c:val>
            <c:numRef>
              <c:f>'G5'!$B$2:$B$11</c:f>
              <c:numCache>
                <c:formatCode>0.00</c:formatCode>
                <c:ptCount val="10"/>
                <c:pt idx="0">
                  <c:v>0.78277612756768877</c:v>
                </c:pt>
                <c:pt idx="1">
                  <c:v>0.69706996508907282</c:v>
                </c:pt>
                <c:pt idx="2">
                  <c:v>0.36130485081537544</c:v>
                </c:pt>
                <c:pt idx="3">
                  <c:v>0.13890256058487957</c:v>
                </c:pt>
                <c:pt idx="4">
                  <c:v>8.0374119871671951E-2</c:v>
                </c:pt>
                <c:pt idx="5">
                  <c:v>7.2825257586417516E-2</c:v>
                </c:pt>
                <c:pt idx="6">
                  <c:v>5.4084828152511297E-2</c:v>
                </c:pt>
                <c:pt idx="7">
                  <c:v>4.0720011549852428E-2</c:v>
                </c:pt>
                <c:pt idx="8">
                  <c:v>3.9815508775479819E-2</c:v>
                </c:pt>
                <c:pt idx="9">
                  <c:v>0.16477495755632526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0-42C5-AF03-DDCD1BF6B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'G4'!$A$2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'G6'!$B$2:$E$2</c:f>
              <c:numCache>
                <c:formatCode>0.00</c:formatCode>
                <c:ptCount val="4"/>
                <c:pt idx="0">
                  <c:v>1.0623033808346862</c:v>
                </c:pt>
                <c:pt idx="1">
                  <c:v>0.89993767392754875</c:v>
                </c:pt>
                <c:pt idx="2">
                  <c:v>1.0316988984955573</c:v>
                </c:pt>
                <c:pt idx="3">
                  <c:v>0.95773038068908889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D-43D5-BB3B-DB65F028865C}"/>
            </c:ext>
          </c:extLst>
        </c:ser>
        <c:ser>
          <c:idx val="1"/>
          <c:order val="1"/>
          <c:tx>
            <c:strRef>
              <c:f>'G4'!$A$3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'G6'!$B$3:$E$3</c:f>
              <c:numCache>
                <c:formatCode>0.00</c:formatCode>
                <c:ptCount val="4"/>
                <c:pt idx="0">
                  <c:v>0.43133232349948308</c:v>
                </c:pt>
                <c:pt idx="1">
                  <c:v>0.35004736837771622</c:v>
                </c:pt>
                <c:pt idx="2">
                  <c:v>0.39112686777283373</c:v>
                </c:pt>
                <c:pt idx="3">
                  <c:v>0.43663972275471402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D-43D5-BB3B-DB65F028865C}"/>
            </c:ext>
          </c:extLst>
        </c:ser>
        <c:ser>
          <c:idx val="2"/>
          <c:order val="2"/>
          <c:tx>
            <c:strRef>
              <c:f>'G4'!$A$4</c:f>
              <c:strCache>
                <c:ptCount val="1"/>
                <c:pt idx="0">
                  <c:v>Q</c:v>
                </c:pt>
              </c:strCache>
            </c:strRef>
          </c:tx>
          <c:spPr>
            <a:solidFill>
              <a:srgbClr val="6E32A0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'G6'!$B$4:$E$4</c:f>
              <c:numCache>
                <c:formatCode>0.00</c:formatCode>
                <c:ptCount val="4"/>
                <c:pt idx="0">
                  <c:v>0.29621262674965521</c:v>
                </c:pt>
                <c:pt idx="1">
                  <c:v>0.29249213503497234</c:v>
                </c:pt>
                <c:pt idx="2">
                  <c:v>0.31104031416623878</c:v>
                </c:pt>
                <c:pt idx="3">
                  <c:v>0.3096280876437959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D-43D5-BB3B-DB65F028865C}"/>
            </c:ext>
          </c:extLst>
        </c:ser>
        <c:ser>
          <c:idx val="3"/>
          <c:order val="3"/>
          <c:tx>
            <c:strRef>
              <c:f>'G6'!$A$5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'G6'!$B$5:$E$5</c:f>
              <c:numCache>
                <c:formatCode>0.00</c:formatCode>
                <c:ptCount val="4"/>
                <c:pt idx="0">
                  <c:v>1.0938946613706542</c:v>
                </c:pt>
                <c:pt idx="1">
                  <c:v>1.1089056741241707</c:v>
                </c:pt>
                <c:pt idx="2">
                  <c:v>1.3223700455224179</c:v>
                </c:pt>
                <c:pt idx="3">
                  <c:v>1.3987993026884564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D-43D5-BB3B-DB65F028865C}"/>
            </c:ext>
          </c:extLst>
        </c:ser>
        <c:ser>
          <c:idx val="4"/>
          <c:order val="4"/>
          <c:tx>
            <c:strRef>
              <c:f>'G6'!$A$6</c:f>
              <c:strCache>
                <c:ptCount val="1"/>
                <c:pt idx="0">
                  <c:v>J,K,M,N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'G6'!$B$6:$E$6</c:f>
              <c:numCache>
                <c:formatCode>0.00</c:formatCode>
                <c:ptCount val="4"/>
                <c:pt idx="0">
                  <c:v>0.58574479931247259</c:v>
                </c:pt>
                <c:pt idx="1">
                  <c:v>0.57257112913400832</c:v>
                </c:pt>
                <c:pt idx="2">
                  <c:v>0.59216422293132509</c:v>
                </c:pt>
                <c:pt idx="3">
                  <c:v>0.60323167605679462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D-43D5-BB3B-DB65F028865C}"/>
            </c:ext>
          </c:extLst>
        </c:ser>
        <c:ser>
          <c:idx val="5"/>
          <c:order val="5"/>
          <c:tx>
            <c:strRef>
              <c:f>'G4'!$A$7</c:f>
              <c:strCache>
                <c:ptCount val="1"/>
                <c:pt idx="0">
                  <c:v>O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'G6'!$B$7:$E$7</c:f>
              <c:numCache>
                <c:formatCode>0.00</c:formatCode>
                <c:ptCount val="4"/>
                <c:pt idx="0">
                  <c:v>0.35527007702527841</c:v>
                </c:pt>
                <c:pt idx="1">
                  <c:v>0.34962415629038535</c:v>
                </c:pt>
                <c:pt idx="2">
                  <c:v>0.35594867871514568</c:v>
                </c:pt>
                <c:pt idx="3">
                  <c:v>0.39959348530944028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D-43D5-BB3B-DB65F028865C}"/>
            </c:ext>
          </c:extLst>
        </c:ser>
        <c:ser>
          <c:idx val="6"/>
          <c:order val="6"/>
          <c:tx>
            <c:strRef>
              <c:f>'G4'!$A$8</c:f>
              <c:strCache>
                <c:ptCount val="1"/>
                <c:pt idx="0">
                  <c:v>R,S,T,U</c:v>
                </c:pt>
              </c:strCache>
            </c:strRef>
          </c:tx>
          <c:spPr>
            <a:solidFill>
              <a:srgbClr val="C35F0F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'G6'!$B$8:$E$8</c:f>
              <c:numCache>
                <c:formatCode>0.00</c:formatCode>
                <c:ptCount val="4"/>
                <c:pt idx="0">
                  <c:v>0.24358697024473464</c:v>
                </c:pt>
                <c:pt idx="1">
                  <c:v>0.23338169209532442</c:v>
                </c:pt>
                <c:pt idx="2">
                  <c:v>0.18444076732199277</c:v>
                </c:pt>
                <c:pt idx="3">
                  <c:v>0.23695849004827862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7D-43D5-BB3B-DB65F028865C}"/>
            </c:ext>
          </c:extLst>
        </c:ser>
        <c:ser>
          <c:idx val="7"/>
          <c:order val="7"/>
          <c:tx>
            <c:strRef>
              <c:f>'G4'!$A$9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rgbClr val="558237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'G6'!$B$9:$E$9</c:f>
              <c:numCache>
                <c:formatCode>0.00</c:formatCode>
                <c:ptCount val="4"/>
                <c:pt idx="0">
                  <c:v>1.2808748517276829</c:v>
                </c:pt>
                <c:pt idx="1">
                  <c:v>1.2611104567588141</c:v>
                </c:pt>
                <c:pt idx="2">
                  <c:v>1.3512278245882086</c:v>
                </c:pt>
                <c:pt idx="3">
                  <c:v>1.0628432879654701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7D-43D5-BB3B-DB65F028865C}"/>
            </c:ext>
          </c:extLst>
        </c:ser>
        <c:ser>
          <c:idx val="8"/>
          <c:order val="8"/>
          <c:tx>
            <c:strRef>
              <c:f>'G4'!$A$10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'G6'!$B$10:$E$10</c:f>
              <c:numCache>
                <c:formatCode>0.00</c:formatCode>
                <c:ptCount val="4"/>
                <c:pt idx="0">
                  <c:v>0.27671115141563252</c:v>
                </c:pt>
                <c:pt idx="1">
                  <c:v>0.22822733934510217</c:v>
                </c:pt>
                <c:pt idx="2">
                  <c:v>0.23528402190693454</c:v>
                </c:pt>
                <c:pt idx="3">
                  <c:v>0.29122250603109023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7D-43D5-BB3B-DB65F028865C}"/>
            </c:ext>
          </c:extLst>
        </c:ser>
        <c:ser>
          <c:idx val="9"/>
          <c:order val="9"/>
          <c:tx>
            <c:strRef>
              <c:f>'G4'!$A$11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BE0000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'G6'!$B$11:$E$11</c:f>
              <c:numCache>
                <c:formatCode>0.00</c:formatCode>
                <c:ptCount val="4"/>
                <c:pt idx="0">
                  <c:v>0.35196107495900802</c:v>
                </c:pt>
                <c:pt idx="1">
                  <c:v>0.34048852685632502</c:v>
                </c:pt>
                <c:pt idx="2">
                  <c:v>0.35184902323635397</c:v>
                </c:pt>
                <c:pt idx="3">
                  <c:v>0.33734026685679636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7D-43D5-BB3B-DB65F0288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01619056"/>
        <c:axId val="501620040"/>
      </c:barChart>
      <c:catAx>
        <c:axId val="5016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01620040"/>
        <c:crosses val="autoZero"/>
        <c:auto val="1"/>
        <c:lblAlgn val="ctr"/>
        <c:lblOffset val="100"/>
        <c:noMultiLvlLbl val="0"/>
      </c:catAx>
      <c:valAx>
        <c:axId val="50162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0161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26586886579529E-2"/>
          <c:y val="9.0006154124144991E-2"/>
          <c:w val="0.45647508114101981"/>
          <c:h val="0.78855184393215427"/>
        </c:manualLayout>
      </c:layout>
      <c:pieChart>
        <c:varyColors val="1"/>
        <c:ser>
          <c:idx val="1"/>
          <c:order val="0"/>
          <c:spPr>
            <a:solidFill>
              <a:srgbClr val="0032C8"/>
            </a:solidFill>
          </c:spPr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D4-44B0-A9BA-662D11405F3E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D4-44B0-A9BA-662D11405F3E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D4-44B0-A9BA-662D11405F3E}"/>
              </c:ext>
            </c:extLst>
          </c:dPt>
          <c:dPt>
            <c:idx val="3"/>
            <c:bubble3D val="0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D4-44B0-A9BA-662D11405F3E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D4-44B0-A9BA-662D11405F3E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6D4-44B0-A9BA-662D11405F3E}"/>
              </c:ext>
            </c:extLst>
          </c:dPt>
          <c:dPt>
            <c:idx val="6"/>
            <c:bubble3D val="0"/>
            <c:spPr>
              <a:solidFill>
                <a:srgbClr val="C35F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6D4-44B0-A9BA-662D11405F3E}"/>
              </c:ext>
            </c:extLst>
          </c:dPt>
          <c:dPt>
            <c:idx val="7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6D4-44B0-A9BA-662D11405F3E}"/>
              </c:ext>
            </c:extLst>
          </c:dPt>
          <c:dPt>
            <c:idx val="8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6D4-44B0-A9BA-662D11405F3E}"/>
              </c:ext>
            </c:extLst>
          </c:dPt>
          <c:dPt>
            <c:idx val="9"/>
            <c:bubble3D val="0"/>
            <c:spPr>
              <a:solidFill>
                <a:srgbClr val="BE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6D4-44B0-A9BA-662D11405F3E}"/>
              </c:ext>
            </c:extLst>
          </c:dPt>
          <c:dLbls>
            <c:dLbl>
              <c:idx val="6"/>
              <c:layout>
                <c:manualLayout>
                  <c:x val="-3.3333333333333333E-2"/>
                  <c:y val="-1.388888888888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6D4-44B0-A9BA-662D11405F3E}"/>
                </c:ext>
              </c:extLst>
            </c:dLbl>
            <c:dLbl>
              <c:idx val="8"/>
              <c:layout>
                <c:manualLayout>
                  <c:x val="-5.5555555555556061E-3"/>
                  <c:y val="-3.24074074074074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6D4-44B0-A9BA-662D11405F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'G7'!$B$2:$B$11</c:f>
              <c:strCache>
                <c:ptCount val="10"/>
                <c:pt idx="0">
                  <c:v>84 - verejná správa</c:v>
                </c:pt>
                <c:pt idx="1">
                  <c:v>85 - vzdelávanie</c:v>
                </c:pt>
                <c:pt idx="2">
                  <c:v>38 - spracúvanie a likvidácia odpadov</c:v>
                </c:pt>
                <c:pt idx="3">
                  <c:v>36 - dodávka vody</c:v>
                </c:pt>
                <c:pt idx="4">
                  <c:v>86 - zdravotníctvo</c:v>
                </c:pt>
                <c:pt idx="5">
                  <c:v>87 - rezidenčná starostlivosť</c:v>
                </c:pt>
                <c:pt idx="6">
                  <c:v>52 - skladovanie</c:v>
                </c:pt>
                <c:pt idx="7">
                  <c:v>91 - tvorivé činnosti</c:v>
                </c:pt>
                <c:pt idx="8">
                  <c:v>93 - rekreačné činnosti</c:v>
                </c:pt>
                <c:pt idx="9">
                  <c:v>ostatné</c:v>
                </c:pt>
              </c:strCache>
            </c:strRef>
          </c:cat>
          <c:val>
            <c:numRef>
              <c:f>'G7'!$C$2:$C$11</c:f>
              <c:numCache>
                <c:formatCode>0.00</c:formatCode>
                <c:ptCount val="10"/>
                <c:pt idx="0">
                  <c:v>0.36080589265889573</c:v>
                </c:pt>
                <c:pt idx="1">
                  <c:v>0.26515154633695953</c:v>
                </c:pt>
                <c:pt idx="2">
                  <c:v>0.20993592525696092</c:v>
                </c:pt>
                <c:pt idx="3">
                  <c:v>0.1313148655044557</c:v>
                </c:pt>
                <c:pt idx="4">
                  <c:v>6.3905824420659924E-2</c:v>
                </c:pt>
                <c:pt idx="5">
                  <c:v>3.5653853375153317E-2</c:v>
                </c:pt>
                <c:pt idx="6">
                  <c:v>3.1601369752096736E-2</c:v>
                </c:pt>
                <c:pt idx="7">
                  <c:v>2.9436806198070736E-2</c:v>
                </c:pt>
                <c:pt idx="8">
                  <c:v>2.9058940524660876E-2</c:v>
                </c:pt>
                <c:pt idx="9">
                  <c:v>0.16350000000000001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6D4-44B0-A9BA-662D11405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902048849929811"/>
          <c:y val="6.4326509186351702E-2"/>
          <c:w val="0.39669070374039467"/>
          <c:h val="0.85885335269814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1001467818364E-2"/>
          <c:y val="4.3010752688172046E-2"/>
          <c:w val="0.92188128877997066"/>
          <c:h val="0.64870313498202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'G4'!$A$2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'G8'!$B$2:$E$2</c:f>
              <c:numCache>
                <c:formatCode>0.00</c:formatCode>
                <c:ptCount val="4"/>
                <c:pt idx="0">
                  <c:v>0.28068603970399369</c:v>
                </c:pt>
                <c:pt idx="1">
                  <c:v>0.45404384175863982</c:v>
                </c:pt>
                <c:pt idx="2">
                  <c:v>0.4469302854807401</c:v>
                </c:pt>
                <c:pt idx="3">
                  <c:v>0.39638004759335665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0-448F-B309-3059FF37C366}"/>
            </c:ext>
          </c:extLst>
        </c:ser>
        <c:ser>
          <c:idx val="1"/>
          <c:order val="1"/>
          <c:tx>
            <c:strRef>
              <c:f>'G4'!$A$3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'G8'!$B$3:$E$3</c:f>
              <c:numCache>
                <c:formatCode>0.00</c:formatCode>
                <c:ptCount val="4"/>
                <c:pt idx="0">
                  <c:v>0.29262883882115548</c:v>
                </c:pt>
                <c:pt idx="1">
                  <c:v>0.37701505556379844</c:v>
                </c:pt>
                <c:pt idx="2">
                  <c:v>0.37567088191017189</c:v>
                </c:pt>
                <c:pt idx="3">
                  <c:v>0.38185305205302433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0-448F-B309-3059FF37C366}"/>
            </c:ext>
          </c:extLst>
        </c:ser>
        <c:ser>
          <c:idx val="2"/>
          <c:order val="2"/>
          <c:tx>
            <c:strRef>
              <c:f>'G4'!$A$4</c:f>
              <c:strCache>
                <c:ptCount val="1"/>
                <c:pt idx="0">
                  <c:v>Q</c:v>
                </c:pt>
              </c:strCache>
            </c:strRef>
          </c:tx>
          <c:spPr>
            <a:solidFill>
              <a:srgbClr val="6E32A0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'G8'!$B$4:$E$4</c:f>
              <c:numCache>
                <c:formatCode>0.00</c:formatCode>
                <c:ptCount val="4"/>
                <c:pt idx="0">
                  <c:v>0.2285705626425171</c:v>
                </c:pt>
                <c:pt idx="1">
                  <c:v>0.33258993016793192</c:v>
                </c:pt>
                <c:pt idx="2">
                  <c:v>0.31644206751775644</c:v>
                </c:pt>
                <c:pt idx="3">
                  <c:v>0.28800210391679132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F0-448F-B309-3059FF37C366}"/>
            </c:ext>
          </c:extLst>
        </c:ser>
        <c:ser>
          <c:idx val="3"/>
          <c:order val="3"/>
          <c:tx>
            <c:strRef>
              <c:f>'G4'!$A$5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'G8'!$B$5:$E$5</c:f>
              <c:numCache>
                <c:formatCode>0.00</c:formatCode>
                <c:ptCount val="4"/>
                <c:pt idx="0">
                  <c:v>0.21186386982033753</c:v>
                </c:pt>
                <c:pt idx="1">
                  <c:v>0.32492219039472242</c:v>
                </c:pt>
                <c:pt idx="2">
                  <c:v>0.2972179302311509</c:v>
                </c:pt>
                <c:pt idx="3">
                  <c:v>0.22899470578884765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F0-448F-B309-3059FF37C366}"/>
            </c:ext>
          </c:extLst>
        </c:ser>
        <c:ser>
          <c:idx val="4"/>
          <c:order val="4"/>
          <c:tx>
            <c:strRef>
              <c:f>'G4'!$A$6</c:f>
              <c:strCache>
                <c:ptCount val="1"/>
                <c:pt idx="0">
                  <c:v>J,K,M,N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'G8'!$B$6:$E$6</c:f>
              <c:numCache>
                <c:formatCode>0.00</c:formatCode>
                <c:ptCount val="4"/>
                <c:pt idx="0">
                  <c:v>9.7864097121625734E-2</c:v>
                </c:pt>
                <c:pt idx="1">
                  <c:v>0.16209995659561036</c:v>
                </c:pt>
                <c:pt idx="2">
                  <c:v>0.14350274516643771</c:v>
                </c:pt>
                <c:pt idx="3">
                  <c:v>0.24885945093297884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F0-448F-B309-3059FF37C366}"/>
            </c:ext>
          </c:extLst>
        </c:ser>
        <c:ser>
          <c:idx val="5"/>
          <c:order val="5"/>
          <c:tx>
            <c:strRef>
              <c:f>'G4'!$A$7</c:f>
              <c:strCache>
                <c:ptCount val="1"/>
                <c:pt idx="0">
                  <c:v>O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'G8'!$B$7:$E$7</c:f>
              <c:numCache>
                <c:formatCode>0.00</c:formatCode>
                <c:ptCount val="4"/>
                <c:pt idx="0">
                  <c:v>0.13092016496788658</c:v>
                </c:pt>
                <c:pt idx="1">
                  <c:v>0.19523472884629234</c:v>
                </c:pt>
                <c:pt idx="2">
                  <c:v>0.18069885224967036</c:v>
                </c:pt>
                <c:pt idx="3">
                  <c:v>0.17135443466186198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F0-448F-B309-3059FF37C366}"/>
            </c:ext>
          </c:extLst>
        </c:ser>
        <c:ser>
          <c:idx val="6"/>
          <c:order val="6"/>
          <c:tx>
            <c:strRef>
              <c:f>'G4'!$A$8</c:f>
              <c:strCache>
                <c:ptCount val="1"/>
                <c:pt idx="0">
                  <c:v>R,S,T,U</c:v>
                </c:pt>
              </c:strCache>
            </c:strRef>
          </c:tx>
          <c:spPr>
            <a:solidFill>
              <a:srgbClr val="C35F0F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'G8'!$B$8:$E$8</c:f>
              <c:numCache>
                <c:formatCode>0.00</c:formatCode>
                <c:ptCount val="4"/>
                <c:pt idx="0">
                  <c:v>9.2364344685169894E-2</c:v>
                </c:pt>
                <c:pt idx="1">
                  <c:v>0.1400158851160789</c:v>
                </c:pt>
                <c:pt idx="2">
                  <c:v>0.12746275466652121</c:v>
                </c:pt>
                <c:pt idx="3">
                  <c:v>0.1274104218447516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F0-448F-B309-3059FF37C366}"/>
            </c:ext>
          </c:extLst>
        </c:ser>
        <c:ser>
          <c:idx val="7"/>
          <c:order val="7"/>
          <c:tx>
            <c:strRef>
              <c:f>'G4'!$A$9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rgbClr val="558237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'G8'!$B$9:$E$9</c:f>
              <c:numCache>
                <c:formatCode>0.00</c:formatCode>
                <c:ptCount val="4"/>
                <c:pt idx="0">
                  <c:v>7.2188484683582341E-2</c:v>
                </c:pt>
                <c:pt idx="1">
                  <c:v>0.11755566337862151</c:v>
                </c:pt>
                <c:pt idx="2">
                  <c:v>9.7307901916086806E-2</c:v>
                </c:pt>
                <c:pt idx="3">
                  <c:v>8.7565603810548273E-2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F0-448F-B309-3059FF37C366}"/>
            </c:ext>
          </c:extLst>
        </c:ser>
        <c:ser>
          <c:idx val="8"/>
          <c:order val="8"/>
          <c:tx>
            <c:strRef>
              <c:f>'G4'!$A$10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'G8'!$B$10:$E$10</c:f>
              <c:numCache>
                <c:formatCode>0.00</c:formatCode>
                <c:ptCount val="4"/>
                <c:pt idx="0">
                  <c:v>7.3827923999022715E-2</c:v>
                </c:pt>
                <c:pt idx="1">
                  <c:v>9.6231559052785784E-2</c:v>
                </c:pt>
                <c:pt idx="2">
                  <c:v>8.7818728236536261E-2</c:v>
                </c:pt>
                <c:pt idx="3">
                  <c:v>9.6376346477420133E-2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F0-448F-B309-3059FF37C366}"/>
            </c:ext>
          </c:extLst>
        </c:ser>
        <c:ser>
          <c:idx val="9"/>
          <c:order val="9"/>
          <c:tx>
            <c:strRef>
              <c:f>'G4'!$A$11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BE0000"/>
            </a:solidFill>
            <a:ln>
              <a:noFill/>
            </a:ln>
            <a:effectLst/>
          </c:spPr>
          <c:invertIfNegative val="0"/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'G8'!$B$11:$E$11</c:f>
              <c:numCache>
                <c:formatCode>0.00</c:formatCode>
                <c:ptCount val="4"/>
                <c:pt idx="0">
                  <c:v>1.0008057215907912E-2</c:v>
                </c:pt>
                <c:pt idx="1">
                  <c:v>1.3191153501670745E-2</c:v>
                </c:pt>
                <c:pt idx="2">
                  <c:v>1.1371717330121737E-2</c:v>
                </c:pt>
                <c:pt idx="3">
                  <c:v>1.3088775849601145E-2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F0-448F-B309-3059FF37C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01619056"/>
        <c:axId val="501620040"/>
      </c:barChart>
      <c:lineChart>
        <c:grouping val="stacked"/>
        <c:varyColors val="0"/>
        <c:ser>
          <c:idx val="10"/>
          <c:order val="10"/>
          <c:tx>
            <c:strRef>
              <c:f>'G8'!$A$12</c:f>
              <c:strCache>
                <c:ptCount val="1"/>
                <c:pt idx="0">
                  <c:v>úprava o dennostupne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2C8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'G4'!$B$1:$E$1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'G8'!$B$12:$E$12</c:f>
              <c:numCache>
                <c:formatCode>0.00</c:formatCode>
                <c:ptCount val="4"/>
                <c:pt idx="0">
                  <c:v>1.5665929092028117</c:v>
                </c:pt>
                <c:pt idx="1">
                  <c:v>2.3150657728712565</c:v>
                </c:pt>
                <c:pt idx="2">
                  <c:v>2.0862905713851432</c:v>
                </c:pt>
                <c:pt idx="3">
                  <c:v>2.1257748227662492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FF0-448F-B309-3059FF37C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19056"/>
        <c:axId val="501620040"/>
      </c:lineChart>
      <c:catAx>
        <c:axId val="5016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01620040"/>
        <c:crosses val="autoZero"/>
        <c:auto val="1"/>
        <c:lblAlgn val="ctr"/>
        <c:lblOffset val="100"/>
        <c:noMultiLvlLbl val="0"/>
      </c:catAx>
      <c:valAx>
        <c:axId val="50162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0161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748800229656944E-2"/>
          <c:y val="0.75335737083108401"/>
          <c:w val="0.9221432726065778"/>
          <c:h val="0.22478275259580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spPr>
            <a:solidFill>
              <a:srgbClr val="0032C8"/>
            </a:solidFill>
          </c:spPr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26-4D3D-82BD-692BB30A15A6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26-4D3D-82BD-692BB30A15A6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26-4D3D-82BD-692BB30A15A6}"/>
              </c:ext>
            </c:extLst>
          </c:dPt>
          <c:dPt>
            <c:idx val="3"/>
            <c:bubble3D val="0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26-4D3D-82BD-692BB30A15A6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26-4D3D-82BD-692BB30A15A6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26-4D3D-82BD-692BB30A15A6}"/>
              </c:ext>
            </c:extLst>
          </c:dPt>
          <c:dPt>
            <c:idx val="6"/>
            <c:bubble3D val="0"/>
            <c:spPr>
              <a:solidFill>
                <a:srgbClr val="C35F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E26-4D3D-82BD-692BB30A15A6}"/>
              </c:ext>
            </c:extLst>
          </c:dPt>
          <c:dPt>
            <c:idx val="7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E26-4D3D-82BD-692BB30A15A6}"/>
              </c:ext>
            </c:extLst>
          </c:dPt>
          <c:dPt>
            <c:idx val="8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E26-4D3D-82BD-692BB30A15A6}"/>
              </c:ext>
            </c:extLst>
          </c:dPt>
          <c:dPt>
            <c:idx val="9"/>
            <c:bubble3D val="0"/>
            <c:spPr>
              <a:solidFill>
                <a:srgbClr val="BE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E26-4D3D-82BD-692BB30A15A6}"/>
              </c:ext>
            </c:extLst>
          </c:dPt>
          <c:dLbls>
            <c:dLbl>
              <c:idx val="6"/>
              <c:layout>
                <c:manualLayout>
                  <c:x val="-3.3333333333333333E-2"/>
                  <c:y val="-1.388888888888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26-4D3D-82BD-692BB30A15A6}"/>
                </c:ext>
              </c:extLst>
            </c:dLbl>
            <c:dLbl>
              <c:idx val="8"/>
              <c:layout>
                <c:manualLayout>
                  <c:x val="-5.5555555555556061E-3"/>
                  <c:y val="-3.24074074074074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26-4D3D-82BD-692BB30A15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'G9'!$A$2:$A$11</c:f>
              <c:strCache>
                <c:ptCount val="10"/>
                <c:pt idx="0">
                  <c:v>85 - vzdelávanie</c:v>
                </c:pt>
                <c:pt idx="1">
                  <c:v>84 - verejná správa</c:v>
                </c:pt>
                <c:pt idx="2">
                  <c:v>86 - zdravotníctvo</c:v>
                </c:pt>
                <c:pt idx="3">
                  <c:v>87 - rezidenčná starostlivosť</c:v>
                </c:pt>
                <c:pt idx="4">
                  <c:v>52 - skladovanie</c:v>
                </c:pt>
                <c:pt idx="5">
                  <c:v>68 - nehnuteľnosti</c:v>
                </c:pt>
                <c:pt idx="6">
                  <c:v>53 - poštové služby</c:v>
                </c:pt>
                <c:pt idx="7">
                  <c:v>91 - tvorivé činnosti</c:v>
                </c:pt>
                <c:pt idx="8">
                  <c:v>72 - veda a výskum</c:v>
                </c:pt>
                <c:pt idx="9">
                  <c:v>ostatné</c:v>
                </c:pt>
              </c:strCache>
            </c:strRef>
          </c:cat>
          <c:val>
            <c:numRef>
              <c:f>'G9'!$B$2:$B$11</c:f>
              <c:numCache>
                <c:formatCode>0.00</c:formatCode>
                <c:ptCount val="10"/>
                <c:pt idx="0">
                  <c:v>0.21649148281974848</c:v>
                </c:pt>
                <c:pt idx="1">
                  <c:v>0.19367903251752061</c:v>
                </c:pt>
                <c:pt idx="2">
                  <c:v>9.9709574025126854E-2</c:v>
                </c:pt>
                <c:pt idx="3">
                  <c:v>3.8539313579488574E-2</c:v>
                </c:pt>
                <c:pt idx="4">
                  <c:v>2.2476188996501556E-2</c:v>
                </c:pt>
                <c:pt idx="5">
                  <c:v>2.0308366427304863E-2</c:v>
                </c:pt>
                <c:pt idx="6">
                  <c:v>1.5060400751193151E-2</c:v>
                </c:pt>
                <c:pt idx="7">
                  <c:v>1.1308468011313431E-2</c:v>
                </c:pt>
                <c:pt idx="8">
                  <c:v>1.1045981814251397E-2</c:v>
                </c:pt>
                <c:pt idx="9">
                  <c:v>4.5672299999999999E-2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E26-4D3D-82BD-692BB30A1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867917482679043"/>
          <c:y val="9.5993384038674023E-2"/>
          <c:w val="0.41904628861003429"/>
          <c:h val="0.782352114744780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62592</xdr:colOff>
      <xdr:row>10</xdr:row>
      <xdr:rowOff>119742</xdr:rowOff>
    </xdr:from>
    <xdr:to>
      <xdr:col>7</xdr:col>
      <xdr:colOff>534761</xdr:colOff>
      <xdr:row>28</xdr:row>
      <xdr:rowOff>76200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0</xdr:rowOff>
    </xdr:from>
    <xdr:to>
      <xdr:col>13</xdr:col>
      <xdr:colOff>514350</xdr:colOff>
      <xdr:row>14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28574</xdr:rowOff>
    </xdr:from>
    <xdr:to>
      <xdr:col>14</xdr:col>
      <xdr:colOff>85725</xdr:colOff>
      <xdr:row>12</xdr:row>
      <xdr:rowOff>104775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443865</xdr:colOff>
      <xdr:row>0</xdr:row>
      <xdr:rowOff>0</xdr:rowOff>
    </xdr:from>
    <xdr:to>
      <xdr:col>12</xdr:col>
      <xdr:colOff>268605</xdr:colOff>
      <xdr:row>15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403859</xdr:colOff>
      <xdr:row>0</xdr:row>
      <xdr:rowOff>0</xdr:rowOff>
    </xdr:from>
    <xdr:to>
      <xdr:col>15</xdr:col>
      <xdr:colOff>238124</xdr:colOff>
      <xdr:row>13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3</xdr:row>
      <xdr:rowOff>161924</xdr:rowOff>
    </xdr:from>
    <xdr:to>
      <xdr:col>17</xdr:col>
      <xdr:colOff>447675</xdr:colOff>
      <xdr:row>19</xdr:row>
      <xdr:rowOff>133349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0</xdr:rowOff>
    </xdr:from>
    <xdr:to>
      <xdr:col>13</xdr:col>
      <xdr:colOff>276225</xdr:colOff>
      <xdr:row>23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1609725</xdr:colOff>
      <xdr:row>0</xdr:row>
      <xdr:rowOff>9524</xdr:rowOff>
    </xdr:from>
    <xdr:to>
      <xdr:col>16</xdr:col>
      <xdr:colOff>476250</xdr:colOff>
      <xdr:row>24</xdr:row>
      <xdr:rowOff>66675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584834</xdr:colOff>
      <xdr:row>0</xdr:row>
      <xdr:rowOff>0</xdr:rowOff>
    </xdr:from>
    <xdr:to>
      <xdr:col>17</xdr:col>
      <xdr:colOff>342899</xdr:colOff>
      <xdr:row>16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468940</xdr:colOff>
      <xdr:row>0</xdr:row>
      <xdr:rowOff>0</xdr:rowOff>
    </xdr:from>
    <xdr:to>
      <xdr:col>12</xdr:col>
      <xdr:colOff>290961</xdr:colOff>
      <xdr:row>15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92529</xdr:colOff>
      <xdr:row>0</xdr:row>
      <xdr:rowOff>17009</xdr:rowOff>
    </xdr:from>
    <xdr:to>
      <xdr:col>17</xdr:col>
      <xdr:colOff>5511</xdr:colOff>
      <xdr:row>17</xdr:row>
      <xdr:rowOff>45584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148828</xdr:colOff>
      <xdr:row>0</xdr:row>
      <xdr:rowOff>49609</xdr:rowOff>
    </xdr:from>
    <xdr:to>
      <xdr:col>12</xdr:col>
      <xdr:colOff>584257</xdr:colOff>
      <xdr:row>17</xdr:row>
      <xdr:rowOff>56980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438905</xdr:colOff>
      <xdr:row>0</xdr:row>
      <xdr:rowOff>0</xdr:rowOff>
    </xdr:from>
    <xdr:to>
      <xdr:col>17</xdr:col>
      <xdr:colOff>386391</xdr:colOff>
      <xdr:row>20</xdr:row>
      <xdr:rowOff>53915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147547</xdr:colOff>
      <xdr:row>0</xdr:row>
      <xdr:rowOff>0</xdr:rowOff>
    </xdr:from>
    <xdr:to>
      <xdr:col>12</xdr:col>
      <xdr:colOff>244701</xdr:colOff>
      <xdr:row>16</xdr:row>
      <xdr:rowOff>83820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5" sqref="A5:XFD5"/>
    </sheetView>
  </sheetViews>
  <sheetFormatPr defaultColWidth="9.140625" defaultRowHeight="15" x14ac:dyDescent="0.25"/>
  <cols>
    <col min="1" max="1" width="16.42578125" style="1" customWidth="1"/>
    <col min="2" max="2" width="66" style="1" customWidth="1"/>
    <col min="3" max="16384" width="9.140625" style="1"/>
  </cols>
  <sheetData>
    <row r="1" spans="1:4" ht="16.5" x14ac:dyDescent="0.3">
      <c r="A1" s="3" t="s">
        <v>104</v>
      </c>
      <c r="B1" s="3" t="s">
        <v>105</v>
      </c>
      <c r="C1" s="3"/>
      <c r="D1" s="3"/>
    </row>
    <row r="2" spans="1:4" ht="16.5" x14ac:dyDescent="0.3">
      <c r="A2" s="4" t="s">
        <v>106</v>
      </c>
      <c r="B2" s="4" t="s">
        <v>107</v>
      </c>
      <c r="C2" s="4"/>
      <c r="D2" s="4"/>
    </row>
    <row r="3" spans="1:4" ht="16.5" x14ac:dyDescent="0.3">
      <c r="A3" s="4" t="s">
        <v>108</v>
      </c>
      <c r="B3" s="4" t="s">
        <v>109</v>
      </c>
      <c r="C3" s="4"/>
      <c r="D3" s="4"/>
    </row>
    <row r="4" spans="1:4" ht="16.5" x14ac:dyDescent="0.3">
      <c r="A4" s="4" t="s">
        <v>110</v>
      </c>
      <c r="B4" s="4" t="s">
        <v>111</v>
      </c>
      <c r="C4" s="4"/>
      <c r="D4" s="4"/>
    </row>
    <row r="5" spans="1:4" ht="16.5" x14ac:dyDescent="0.3">
      <c r="A5" s="4" t="s">
        <v>112</v>
      </c>
      <c r="B5" s="4" t="s">
        <v>114</v>
      </c>
      <c r="C5" s="4"/>
      <c r="D5" s="4"/>
    </row>
    <row r="6" spans="1:4" ht="16.5" x14ac:dyDescent="0.3">
      <c r="A6" s="4" t="s">
        <v>113</v>
      </c>
      <c r="B6" s="4" t="s">
        <v>116</v>
      </c>
      <c r="C6" s="4"/>
      <c r="D6" s="4"/>
    </row>
    <row r="7" spans="1:4" ht="16.5" x14ac:dyDescent="0.3">
      <c r="A7" s="4" t="s">
        <v>115</v>
      </c>
      <c r="B7" s="4" t="s">
        <v>118</v>
      </c>
      <c r="C7" s="4"/>
      <c r="D7" s="4"/>
    </row>
    <row r="8" spans="1:4" ht="16.5" x14ac:dyDescent="0.3">
      <c r="A8" s="4" t="s">
        <v>117</v>
      </c>
      <c r="B8" s="4" t="s">
        <v>120</v>
      </c>
      <c r="C8" s="4"/>
      <c r="D8" s="4"/>
    </row>
    <row r="9" spans="1:4" ht="16.5" x14ac:dyDescent="0.3">
      <c r="A9" s="4" t="s">
        <v>119</v>
      </c>
      <c r="B9" s="4" t="s">
        <v>122</v>
      </c>
      <c r="C9" s="4"/>
      <c r="D9" s="4"/>
    </row>
    <row r="10" spans="1:4" ht="16.5" x14ac:dyDescent="0.3">
      <c r="A10" s="4" t="s">
        <v>121</v>
      </c>
      <c r="B10" s="4" t="s">
        <v>124</v>
      </c>
      <c r="C10" s="4"/>
      <c r="D10" s="4"/>
    </row>
    <row r="11" spans="1:4" ht="16.5" x14ac:dyDescent="0.3">
      <c r="A11" s="4" t="s">
        <v>123</v>
      </c>
      <c r="B11" s="4" t="s">
        <v>126</v>
      </c>
      <c r="C11" s="4"/>
      <c r="D11" s="4"/>
    </row>
    <row r="12" spans="1:4" ht="16.5" x14ac:dyDescent="0.3">
      <c r="A12" s="4" t="s">
        <v>125</v>
      </c>
      <c r="B12" s="4" t="s">
        <v>128</v>
      </c>
      <c r="C12" s="4"/>
      <c r="D12" s="4"/>
    </row>
    <row r="13" spans="1:4" ht="16.5" x14ac:dyDescent="0.3">
      <c r="A13" s="4" t="s">
        <v>127</v>
      </c>
      <c r="B13" s="4" t="s">
        <v>130</v>
      </c>
      <c r="C13" s="4"/>
      <c r="D13" s="4"/>
    </row>
    <row r="14" spans="1:4" ht="16.5" x14ac:dyDescent="0.3">
      <c r="A14" s="4" t="s">
        <v>129</v>
      </c>
      <c r="B14" s="4" t="s">
        <v>132</v>
      </c>
      <c r="C14" s="4"/>
      <c r="D14" s="4"/>
    </row>
    <row r="15" spans="1:4" ht="16.5" x14ac:dyDescent="0.3">
      <c r="A15" s="4" t="s">
        <v>131</v>
      </c>
      <c r="B15" s="4" t="s">
        <v>133</v>
      </c>
      <c r="C15" s="4"/>
      <c r="D15" s="4"/>
    </row>
    <row r="17" spans="1:3" ht="16.5" x14ac:dyDescent="0.3">
      <c r="A17" s="5" t="s">
        <v>134</v>
      </c>
      <c r="B17" s="4"/>
      <c r="C17" s="5"/>
    </row>
    <row r="18" spans="1:3" ht="16.5" x14ac:dyDescent="0.3">
      <c r="A18" s="4" t="s">
        <v>135</v>
      </c>
      <c r="B18" s="4" t="s">
        <v>136</v>
      </c>
      <c r="C18" s="4"/>
    </row>
    <row r="19" spans="1:3" ht="16.5" x14ac:dyDescent="0.3">
      <c r="A19" s="4" t="s">
        <v>137</v>
      </c>
      <c r="B19" s="4" t="s">
        <v>138</v>
      </c>
      <c r="C19" s="4"/>
    </row>
    <row r="20" spans="1:3" ht="16.5" x14ac:dyDescent="0.3">
      <c r="A20" s="4" t="s">
        <v>139</v>
      </c>
      <c r="B20" s="4" t="s">
        <v>140</v>
      </c>
      <c r="C20" s="4"/>
    </row>
    <row r="21" spans="1:3" ht="16.5" x14ac:dyDescent="0.3">
      <c r="A21" s="4" t="s">
        <v>141</v>
      </c>
      <c r="B21" s="4" t="s">
        <v>142</v>
      </c>
      <c r="C21" s="4"/>
    </row>
    <row r="22" spans="1:3" ht="16.5" x14ac:dyDescent="0.3">
      <c r="A22" s="4" t="s">
        <v>143</v>
      </c>
      <c r="B22" s="4" t="s">
        <v>146</v>
      </c>
      <c r="C22" s="4"/>
    </row>
    <row r="23" spans="1:3" ht="16.5" x14ac:dyDescent="0.3">
      <c r="A23" s="4" t="s">
        <v>144</v>
      </c>
      <c r="B23" s="4" t="s">
        <v>145</v>
      </c>
      <c r="C23" s="5"/>
    </row>
    <row r="24" spans="1:3" ht="16.5" x14ac:dyDescent="0.3">
      <c r="A24" s="12" t="s">
        <v>236</v>
      </c>
      <c r="B24" s="4" t="s">
        <v>237</v>
      </c>
      <c r="C24" s="4"/>
    </row>
    <row r="25" spans="1:3" ht="16.5" x14ac:dyDescent="0.3">
      <c r="A25" s="12" t="s">
        <v>239</v>
      </c>
      <c r="B25" s="4" t="s">
        <v>238</v>
      </c>
    </row>
    <row r="26" spans="1:3" ht="16.5" x14ac:dyDescent="0.3">
      <c r="A26" s="12" t="s">
        <v>240</v>
      </c>
      <c r="B26" s="4" t="s">
        <v>241</v>
      </c>
    </row>
    <row r="27" spans="1:3" ht="16.5" x14ac:dyDescent="0.3">
      <c r="A27" s="12" t="s">
        <v>243</v>
      </c>
      <c r="B27" s="4" t="s">
        <v>242</v>
      </c>
    </row>
    <row r="28" spans="1:3" ht="16.5" x14ac:dyDescent="0.3">
      <c r="A28" s="12" t="s">
        <v>245</v>
      </c>
      <c r="B28" s="4" t="s">
        <v>244</v>
      </c>
    </row>
    <row r="29" spans="1:3" x14ac:dyDescent="0.25">
      <c r="A29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106" zoomScaleNormal="106" workbookViewId="0">
      <selection activeCell="A6" sqref="A6"/>
    </sheetView>
  </sheetViews>
  <sheetFormatPr defaultColWidth="9.140625" defaultRowHeight="16.5" x14ac:dyDescent="0.3"/>
  <cols>
    <col min="1" max="1" width="27.28515625" style="12" customWidth="1"/>
    <col min="2" max="2" width="34.28515625" style="12" customWidth="1"/>
    <col min="3" max="3" width="12.5703125" style="12" customWidth="1"/>
    <col min="4" max="16384" width="9.140625" style="12"/>
  </cols>
  <sheetData>
    <row r="1" spans="1:3" x14ac:dyDescent="0.3">
      <c r="A1" s="29" t="s">
        <v>157</v>
      </c>
      <c r="B1" s="32" t="s">
        <v>158</v>
      </c>
      <c r="C1" s="32" t="s">
        <v>149</v>
      </c>
    </row>
    <row r="2" spans="1:3" x14ac:dyDescent="0.3">
      <c r="A2" s="28" t="s">
        <v>13</v>
      </c>
      <c r="B2" s="10">
        <v>0.21649148281974848</v>
      </c>
      <c r="C2" s="38" t="s">
        <v>148</v>
      </c>
    </row>
    <row r="3" spans="1:3" x14ac:dyDescent="0.3">
      <c r="A3" s="28" t="s">
        <v>14</v>
      </c>
      <c r="B3" s="10">
        <v>0.19367903251752061</v>
      </c>
      <c r="C3" s="38" t="s">
        <v>148</v>
      </c>
    </row>
    <row r="4" spans="1:3" x14ac:dyDescent="0.3">
      <c r="A4" s="28" t="s">
        <v>15</v>
      </c>
      <c r="B4" s="10">
        <v>9.9709574025126854E-2</v>
      </c>
      <c r="C4" s="38" t="s">
        <v>148</v>
      </c>
    </row>
    <row r="5" spans="1:3" x14ac:dyDescent="0.3">
      <c r="A5" s="28" t="s">
        <v>16</v>
      </c>
      <c r="B5" s="10">
        <v>3.8539313579488574E-2</v>
      </c>
      <c r="C5" s="38" t="s">
        <v>148</v>
      </c>
    </row>
    <row r="6" spans="1:3" x14ac:dyDescent="0.3">
      <c r="A6" s="28" t="s">
        <v>47</v>
      </c>
      <c r="B6" s="10">
        <v>2.2476188996501556E-2</v>
      </c>
      <c r="C6" s="38" t="s">
        <v>148</v>
      </c>
    </row>
    <row r="7" spans="1:3" x14ac:dyDescent="0.3">
      <c r="A7" s="28" t="s">
        <v>17</v>
      </c>
      <c r="B7" s="10">
        <v>2.0308366427304863E-2</v>
      </c>
      <c r="C7" s="38" t="s">
        <v>148</v>
      </c>
    </row>
    <row r="8" spans="1:3" x14ac:dyDescent="0.3">
      <c r="A8" s="28" t="s">
        <v>18</v>
      </c>
      <c r="B8" s="10">
        <v>1.5060400751193151E-2</v>
      </c>
      <c r="C8" s="38" t="s">
        <v>148</v>
      </c>
    </row>
    <row r="9" spans="1:3" x14ac:dyDescent="0.3">
      <c r="A9" s="28" t="s">
        <v>20</v>
      </c>
      <c r="B9" s="10">
        <v>1.1308468011313431E-2</v>
      </c>
      <c r="C9" s="38" t="s">
        <v>148</v>
      </c>
    </row>
    <row r="10" spans="1:3" x14ac:dyDescent="0.3">
      <c r="A10" s="28" t="s">
        <v>19</v>
      </c>
      <c r="B10" s="10">
        <v>1.1045981814251397E-2</v>
      </c>
      <c r="C10" s="38" t="s">
        <v>148</v>
      </c>
    </row>
    <row r="11" spans="1:3" x14ac:dyDescent="0.3">
      <c r="A11" s="28" t="s">
        <v>12</v>
      </c>
      <c r="B11" s="10">
        <v>4.5672299999999999E-2</v>
      </c>
      <c r="C11" s="38" t="s">
        <v>148</v>
      </c>
    </row>
    <row r="13" spans="1:3" x14ac:dyDescent="0.3">
      <c r="A13" s="102" t="s">
        <v>161</v>
      </c>
      <c r="B13" s="102"/>
    </row>
  </sheetData>
  <mergeCells count="1">
    <mergeCell ref="A13:B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8" sqref="A8:E8"/>
    </sheetView>
  </sheetViews>
  <sheetFormatPr defaultColWidth="9.140625" defaultRowHeight="16.5" x14ac:dyDescent="0.3"/>
  <cols>
    <col min="1" max="1" width="29.42578125" style="12" customWidth="1"/>
    <col min="2" max="2" width="11" style="12" customWidth="1"/>
    <col min="3" max="3" width="10.42578125" style="12" customWidth="1"/>
    <col min="4" max="4" width="11" style="12" customWidth="1"/>
    <col min="5" max="5" width="11.5703125" style="12" customWidth="1"/>
    <col min="6" max="6" width="12.85546875" style="12" customWidth="1"/>
    <col min="7" max="16384" width="9.140625" style="12"/>
  </cols>
  <sheetData>
    <row r="1" spans="1:6" x14ac:dyDescent="0.3">
      <c r="A1" s="29" t="s">
        <v>147</v>
      </c>
      <c r="B1" s="32">
        <v>2019</v>
      </c>
      <c r="C1" s="32">
        <v>2020</v>
      </c>
      <c r="D1" s="32">
        <v>2021</v>
      </c>
      <c r="E1" s="32">
        <v>2022</v>
      </c>
      <c r="F1" s="32" t="s">
        <v>149</v>
      </c>
    </row>
    <row r="2" spans="1:6" x14ac:dyDescent="0.3">
      <c r="A2" s="28" t="s">
        <v>21</v>
      </c>
      <c r="B2" s="45">
        <v>8.0141805040178475</v>
      </c>
      <c r="C2" s="45">
        <v>7.971289439431783</v>
      </c>
      <c r="D2" s="45">
        <v>8.4315449017753252</v>
      </c>
      <c r="E2" s="45">
        <v>7.7592372629860229</v>
      </c>
      <c r="F2" s="38" t="s">
        <v>148</v>
      </c>
    </row>
    <row r="3" spans="1:6" x14ac:dyDescent="0.3">
      <c r="A3" s="28" t="s">
        <v>22</v>
      </c>
      <c r="B3" s="45">
        <v>5.9778919171392877</v>
      </c>
      <c r="C3" s="45">
        <v>5.6367861519443672</v>
      </c>
      <c r="D3" s="45">
        <v>6.1271506646570097</v>
      </c>
      <c r="E3" s="45">
        <v>6.0339872060439257</v>
      </c>
      <c r="F3" s="38" t="s">
        <v>148</v>
      </c>
    </row>
    <row r="4" spans="1:6" x14ac:dyDescent="0.3">
      <c r="A4" s="28" t="s">
        <v>23</v>
      </c>
      <c r="B4" s="45">
        <v>1.492111037556239</v>
      </c>
      <c r="C4" s="45">
        <v>2.2141586041721495</v>
      </c>
      <c r="D4" s="45">
        <v>2.0862905713851427</v>
      </c>
      <c r="E4" s="45">
        <v>2.0393804751655189</v>
      </c>
      <c r="F4" s="38" t="s">
        <v>148</v>
      </c>
    </row>
    <row r="5" spans="1:6" x14ac:dyDescent="0.3">
      <c r="A5" s="28" t="s">
        <v>25</v>
      </c>
      <c r="B5" s="45">
        <v>16.511942603329985</v>
      </c>
      <c r="C5" s="45">
        <v>16.745677648287799</v>
      </c>
      <c r="D5" s="45">
        <v>16.644986137817476</v>
      </c>
      <c r="E5" s="45">
        <v>16.590288495751935</v>
      </c>
      <c r="F5" s="38" t="s">
        <v>148</v>
      </c>
    </row>
    <row r="6" spans="1:6" x14ac:dyDescent="0.3">
      <c r="A6" s="47" t="s">
        <v>24</v>
      </c>
      <c r="B6" s="46">
        <v>15.484183458713375</v>
      </c>
      <c r="C6" s="46">
        <v>15.822234195548299</v>
      </c>
      <c r="D6" s="46">
        <v>16.644986137817476</v>
      </c>
      <c r="E6" s="46">
        <v>15.832604944195467</v>
      </c>
      <c r="F6" s="38" t="s">
        <v>148</v>
      </c>
    </row>
    <row r="8" spans="1:6" x14ac:dyDescent="0.3">
      <c r="A8" s="102" t="s">
        <v>162</v>
      </c>
      <c r="B8" s="102"/>
      <c r="C8" s="102"/>
      <c r="D8" s="102"/>
      <c r="E8" s="102"/>
    </row>
  </sheetData>
  <mergeCells count="1">
    <mergeCell ref="A8:E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17" sqref="F17"/>
    </sheetView>
  </sheetViews>
  <sheetFormatPr defaultColWidth="9.140625" defaultRowHeight="16.5" x14ac:dyDescent="0.3"/>
  <cols>
    <col min="1" max="1" width="27.42578125" style="12" customWidth="1"/>
    <col min="2" max="5" width="9.140625" style="12"/>
    <col min="6" max="6" width="15.7109375" style="12" customWidth="1"/>
    <col min="7" max="16384" width="9.140625" style="12"/>
  </cols>
  <sheetData>
    <row r="1" spans="1:6" x14ac:dyDescent="0.3">
      <c r="A1" s="29" t="s">
        <v>157</v>
      </c>
      <c r="B1" s="32">
        <v>2019</v>
      </c>
      <c r="C1" s="32">
        <v>2020</v>
      </c>
      <c r="D1" s="32">
        <v>2021</v>
      </c>
      <c r="E1" s="32">
        <v>2022</v>
      </c>
      <c r="F1" s="32" t="s">
        <v>149</v>
      </c>
    </row>
    <row r="2" spans="1:6" x14ac:dyDescent="0.3">
      <c r="A2" s="28" t="s">
        <v>26</v>
      </c>
      <c r="B2" s="45">
        <v>4.4318161559391758</v>
      </c>
      <c r="C2" s="45">
        <v>4.3780760395522815</v>
      </c>
      <c r="D2" s="45">
        <v>4.3715026926388454</v>
      </c>
      <c r="E2" s="45">
        <v>4.1884171618425068</v>
      </c>
      <c r="F2" s="38" t="s">
        <v>148</v>
      </c>
    </row>
    <row r="3" spans="1:6" x14ac:dyDescent="0.3">
      <c r="A3" s="28" t="s">
        <v>27</v>
      </c>
      <c r="B3" s="45">
        <v>11.052367302774197</v>
      </c>
      <c r="C3" s="45">
        <v>11.444158155996018</v>
      </c>
      <c r="D3" s="45">
        <v>12.273483445178631</v>
      </c>
      <c r="E3" s="45">
        <v>11.64418778235296</v>
      </c>
      <c r="F3" s="38" t="s">
        <v>148</v>
      </c>
    </row>
    <row r="4" spans="1:6" x14ac:dyDescent="0.3">
      <c r="A4" s="28" t="s">
        <v>25</v>
      </c>
      <c r="B4" s="45">
        <v>16.511942603329985</v>
      </c>
      <c r="C4" s="45">
        <v>16.745677648287799</v>
      </c>
      <c r="D4" s="45">
        <v>16.644986137817476</v>
      </c>
      <c r="E4" s="45">
        <v>16.590288495751935</v>
      </c>
      <c r="F4" s="38" t="s">
        <v>148</v>
      </c>
    </row>
    <row r="5" spans="1:6" x14ac:dyDescent="0.3">
      <c r="A5" s="47" t="s">
        <v>103</v>
      </c>
      <c r="B5" s="46">
        <v>15.484183458713373</v>
      </c>
      <c r="C5" s="46">
        <v>15.822234195548299</v>
      </c>
      <c r="D5" s="46">
        <v>16.644986137817476</v>
      </c>
      <c r="E5" s="46">
        <v>15.832604944195467</v>
      </c>
      <c r="F5" s="38" t="s">
        <v>148</v>
      </c>
    </row>
    <row r="7" spans="1:6" x14ac:dyDescent="0.3">
      <c r="A7" s="102" t="s">
        <v>162</v>
      </c>
      <c r="B7" s="102"/>
      <c r="C7" s="102"/>
      <c r="D7" s="102"/>
      <c r="E7" s="102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B34" sqref="B34"/>
    </sheetView>
  </sheetViews>
  <sheetFormatPr defaultColWidth="9.140625" defaultRowHeight="16.5" x14ac:dyDescent="0.3"/>
  <cols>
    <col min="1" max="1" width="29.85546875" style="12" customWidth="1"/>
    <col min="2" max="2" width="34.42578125" style="12" customWidth="1"/>
    <col min="3" max="3" width="11.140625" style="12" customWidth="1"/>
    <col min="4" max="16384" width="9.140625" style="12"/>
  </cols>
  <sheetData>
    <row r="1" spans="1:4" x14ac:dyDescent="0.3">
      <c r="A1" s="49" t="s">
        <v>157</v>
      </c>
      <c r="B1" s="32" t="s">
        <v>94</v>
      </c>
      <c r="C1" s="32" t="s">
        <v>149</v>
      </c>
    </row>
    <row r="2" spans="1:4" x14ac:dyDescent="0.3">
      <c r="A2" s="28" t="s">
        <v>29</v>
      </c>
      <c r="B2" s="10">
        <v>2.9965607128117409</v>
      </c>
      <c r="C2" s="38" t="s">
        <v>148</v>
      </c>
    </row>
    <row r="3" spans="1:4" x14ac:dyDescent="0.3">
      <c r="A3" s="28" t="s">
        <v>30</v>
      </c>
      <c r="B3" s="10">
        <v>2.5917745278517916</v>
      </c>
      <c r="C3" s="38" t="s">
        <v>148</v>
      </c>
    </row>
    <row r="4" spans="1:4" x14ac:dyDescent="0.3">
      <c r="A4" s="28" t="s">
        <v>31</v>
      </c>
      <c r="B4" s="10">
        <v>2.2341044721266226</v>
      </c>
      <c r="C4" s="38" t="s">
        <v>148</v>
      </c>
    </row>
    <row r="5" spans="1:4" x14ac:dyDescent="0.3">
      <c r="A5" s="28" t="s">
        <v>32</v>
      </c>
      <c r="B5" s="10">
        <v>1.7936607275792404</v>
      </c>
      <c r="C5" s="38" t="s">
        <v>148</v>
      </c>
    </row>
    <row r="6" spans="1:4" x14ac:dyDescent="0.3">
      <c r="A6" s="28" t="s">
        <v>33</v>
      </c>
      <c r="B6" s="10">
        <v>1.7170100000527415</v>
      </c>
      <c r="C6" s="38" t="s">
        <v>148</v>
      </c>
    </row>
    <row r="7" spans="1:4" x14ac:dyDescent="0.3">
      <c r="A7" s="28" t="s">
        <v>37</v>
      </c>
      <c r="B7" s="10">
        <v>1.4105104363220953</v>
      </c>
      <c r="C7" s="38" t="s">
        <v>148</v>
      </c>
    </row>
    <row r="8" spans="1:4" x14ac:dyDescent="0.3">
      <c r="A8" s="28" t="s">
        <v>34</v>
      </c>
      <c r="B8" s="10">
        <v>1.2317311096055632</v>
      </c>
      <c r="C8" s="38" t="s">
        <v>148</v>
      </c>
    </row>
    <row r="9" spans="1:4" x14ac:dyDescent="0.3">
      <c r="A9" s="28" t="s">
        <v>38</v>
      </c>
      <c r="B9" s="10">
        <v>0.84641955043082007</v>
      </c>
      <c r="C9" s="38" t="s">
        <v>148</v>
      </c>
    </row>
    <row r="10" spans="1:4" x14ac:dyDescent="0.3">
      <c r="A10" s="28" t="s">
        <v>35</v>
      </c>
      <c r="B10" s="10">
        <v>0.71256845308498218</v>
      </c>
      <c r="C10" s="38" t="s">
        <v>148</v>
      </c>
    </row>
    <row r="11" spans="1:4" x14ac:dyDescent="0.3">
      <c r="A11" s="28" t="s">
        <v>36</v>
      </c>
      <c r="B11" s="10">
        <v>0.40386803288282258</v>
      </c>
      <c r="C11" s="38" t="s">
        <v>148</v>
      </c>
    </row>
    <row r="13" spans="1:4" x14ac:dyDescent="0.3">
      <c r="A13" s="102" t="s">
        <v>156</v>
      </c>
      <c r="B13" s="102"/>
      <c r="C13" s="102"/>
      <c r="D13" s="102"/>
    </row>
  </sheetData>
  <sortState ref="I24:J33">
    <sortCondition descending="1" ref="J24:J33"/>
  </sortState>
  <mergeCells count="1">
    <mergeCell ref="A13:D1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19" sqref="H19"/>
    </sheetView>
  </sheetViews>
  <sheetFormatPr defaultColWidth="9.140625" defaultRowHeight="16.5" x14ac:dyDescent="0.3"/>
  <cols>
    <col min="1" max="1" width="15.5703125" style="12" bestFit="1" customWidth="1"/>
    <col min="2" max="2" width="15.5703125" style="12" customWidth="1"/>
    <col min="3" max="5" width="9.140625" style="12"/>
    <col min="6" max="6" width="16.28515625" style="12" bestFit="1" customWidth="1"/>
    <col min="7" max="7" width="12.7109375" style="12" customWidth="1"/>
    <col min="8" max="16384" width="9.140625" style="12"/>
  </cols>
  <sheetData>
    <row r="1" spans="1:8" x14ac:dyDescent="0.3">
      <c r="A1" s="3" t="s">
        <v>147</v>
      </c>
      <c r="B1" s="29" t="s">
        <v>163</v>
      </c>
      <c r="C1" s="32">
        <v>2019</v>
      </c>
      <c r="D1" s="32">
        <v>2020</v>
      </c>
      <c r="E1" s="32">
        <v>2021</v>
      </c>
      <c r="F1" s="32">
        <v>2022</v>
      </c>
      <c r="G1" s="32" t="s">
        <v>149</v>
      </c>
    </row>
    <row r="2" spans="1:8" x14ac:dyDescent="0.3">
      <c r="A2" s="103" t="s">
        <v>41</v>
      </c>
      <c r="B2" s="28" t="s">
        <v>39</v>
      </c>
      <c r="C2" s="45">
        <f>'G4'!B13</f>
        <v>8.0141805040178475</v>
      </c>
      <c r="D2" s="45">
        <f>'G4'!C13</f>
        <v>7.971289439431783</v>
      </c>
      <c r="E2" s="45">
        <f>'G4'!D13</f>
        <v>8.4315449017753252</v>
      </c>
      <c r="F2" s="45">
        <f>'G4'!E13</f>
        <v>7.7592372629860229</v>
      </c>
      <c r="G2" s="38" t="s">
        <v>148</v>
      </c>
    </row>
    <row r="3" spans="1:8" x14ac:dyDescent="0.3">
      <c r="A3" s="103"/>
      <c r="B3" s="28" t="s">
        <v>40</v>
      </c>
      <c r="C3" s="45">
        <v>4.6417900000000003</v>
      </c>
      <c r="D3" s="45">
        <v>4.1357969999999993</v>
      </c>
      <c r="E3" s="45">
        <v>6.4077129999999993</v>
      </c>
      <c r="F3" s="45">
        <v>6.022983</v>
      </c>
      <c r="G3" s="38" t="s">
        <v>148</v>
      </c>
    </row>
    <row r="4" spans="1:8" x14ac:dyDescent="0.3">
      <c r="A4" s="103" t="s">
        <v>42</v>
      </c>
      <c r="B4" s="28" t="s">
        <v>39</v>
      </c>
      <c r="C4" s="45">
        <f>'G6'!B12</f>
        <v>5.9778919171392877</v>
      </c>
      <c r="D4" s="45">
        <f>'G6'!C12</f>
        <v>5.6367861519443672</v>
      </c>
      <c r="E4" s="45">
        <f>'G6'!D12</f>
        <v>6.1271506646570097</v>
      </c>
      <c r="F4" s="45">
        <f>'G6'!E12</f>
        <v>6.0339872060439257</v>
      </c>
      <c r="G4" s="38" t="s">
        <v>148</v>
      </c>
    </row>
    <row r="5" spans="1:8" x14ac:dyDescent="0.3">
      <c r="A5" s="103"/>
      <c r="B5" s="28" t="s">
        <v>40</v>
      </c>
      <c r="C5" s="45">
        <v>6.6539999999999999</v>
      </c>
      <c r="D5" s="45">
        <v>6.6840000000000002</v>
      </c>
      <c r="E5" s="45">
        <v>7.1619999999999999</v>
      </c>
      <c r="F5" s="45">
        <v>6.1829999999999998</v>
      </c>
      <c r="G5" s="38" t="s">
        <v>148</v>
      </c>
    </row>
    <row r="6" spans="1:8" x14ac:dyDescent="0.3">
      <c r="A6" s="103" t="s">
        <v>43</v>
      </c>
      <c r="B6" s="28" t="s">
        <v>39</v>
      </c>
      <c r="C6" s="45">
        <f>'G8'!B13</f>
        <v>1.492111037556239</v>
      </c>
      <c r="D6" s="45">
        <f>'G8'!C13</f>
        <v>2.2141586041721495</v>
      </c>
      <c r="E6" s="45">
        <f>'G8'!D13</f>
        <v>2.0862905713851427</v>
      </c>
      <c r="F6" s="45">
        <v>1.9947237546335927</v>
      </c>
      <c r="G6" s="38" t="s">
        <v>148</v>
      </c>
    </row>
    <row r="7" spans="1:8" x14ac:dyDescent="0.3">
      <c r="A7" s="103"/>
      <c r="B7" s="28" t="s">
        <v>40</v>
      </c>
      <c r="C7" s="45">
        <v>0.85166700000000006</v>
      </c>
      <c r="D7" s="45">
        <v>0.839167</v>
      </c>
      <c r="E7" s="45">
        <v>1.210278</v>
      </c>
      <c r="F7" s="45">
        <v>1.5269440000000001</v>
      </c>
      <c r="G7" s="38" t="s">
        <v>148</v>
      </c>
    </row>
    <row r="9" spans="1:8" x14ac:dyDescent="0.3">
      <c r="A9" s="50" t="s">
        <v>164</v>
      </c>
      <c r="B9" s="50"/>
      <c r="C9" s="50"/>
      <c r="D9" s="50"/>
      <c r="E9" s="50"/>
      <c r="F9" s="50"/>
      <c r="G9" s="50"/>
      <c r="H9" s="43"/>
    </row>
  </sheetData>
  <mergeCells count="3">
    <mergeCell ref="A2:A3"/>
    <mergeCell ref="A4:A5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selection activeCell="I40" sqref="I40"/>
    </sheetView>
  </sheetViews>
  <sheetFormatPr defaultColWidth="9.140625" defaultRowHeight="16.5" x14ac:dyDescent="0.3"/>
  <cols>
    <col min="1" max="1" width="40.7109375" style="12" customWidth="1"/>
    <col min="2" max="18" width="9.140625" style="12"/>
    <col min="19" max="19" width="14.28515625" style="12" customWidth="1"/>
    <col min="20" max="16384" width="9.140625" style="12"/>
  </cols>
  <sheetData>
    <row r="1" spans="1:19" x14ac:dyDescent="0.3">
      <c r="A1" s="52" t="s">
        <v>165</v>
      </c>
      <c r="B1" s="54" t="s">
        <v>44</v>
      </c>
      <c r="C1" s="54" t="s">
        <v>45</v>
      </c>
      <c r="D1" s="54" t="s">
        <v>46</v>
      </c>
      <c r="E1" s="51">
        <v>2022</v>
      </c>
      <c r="F1" s="51">
        <v>2023</v>
      </c>
      <c r="G1" s="51">
        <v>2024</v>
      </c>
      <c r="H1" s="51">
        <v>2025</v>
      </c>
      <c r="I1" s="51">
        <v>2026</v>
      </c>
      <c r="J1" s="51">
        <v>2027</v>
      </c>
      <c r="K1" s="51">
        <v>2028</v>
      </c>
      <c r="L1" s="51">
        <v>2029</v>
      </c>
      <c r="M1" s="51">
        <v>2030</v>
      </c>
      <c r="N1" s="51">
        <v>2031</v>
      </c>
      <c r="O1" s="51">
        <v>2032</v>
      </c>
      <c r="P1" s="51">
        <v>2033</v>
      </c>
      <c r="Q1" s="51">
        <v>2034</v>
      </c>
      <c r="R1" s="51">
        <v>2035</v>
      </c>
      <c r="S1" s="32" t="s">
        <v>149</v>
      </c>
    </row>
    <row r="2" spans="1:19" x14ac:dyDescent="0.3">
      <c r="A2" s="53" t="s">
        <v>94</v>
      </c>
      <c r="B2" s="33">
        <v>4.4318161559391758</v>
      </c>
      <c r="C2" s="33">
        <v>4.3780760395522815</v>
      </c>
      <c r="D2" s="33">
        <v>4.3715026926388454</v>
      </c>
      <c r="E2" s="33">
        <v>4.1884171618425068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8" t="s">
        <v>148</v>
      </c>
    </row>
    <row r="3" spans="1:19" x14ac:dyDescent="0.3">
      <c r="A3" s="53" t="s">
        <v>166</v>
      </c>
      <c r="B3" s="33">
        <v>4.5376197949591219</v>
      </c>
      <c r="C3" s="33">
        <v>4.4545612437989837</v>
      </c>
      <c r="D3" s="33">
        <v>4.3715026926388454</v>
      </c>
      <c r="E3" s="33">
        <v>4.2884441414787071</v>
      </c>
      <c r="F3" s="33">
        <v>4.2069637027906115</v>
      </c>
      <c r="G3" s="33">
        <v>4.1270313924375897</v>
      </c>
      <c r="H3" s="33">
        <v>4.0486177959812757</v>
      </c>
      <c r="I3" s="33">
        <v>3.9716940578576314</v>
      </c>
      <c r="J3" s="33">
        <v>3.8962318707583363</v>
      </c>
      <c r="K3" s="33">
        <v>3.8222034652139278</v>
      </c>
      <c r="L3" s="33">
        <v>3.7495815993748631</v>
      </c>
      <c r="M3" s="33">
        <v>3.6783395489867408</v>
      </c>
      <c r="N3" s="33">
        <v>3.6084510975559927</v>
      </c>
      <c r="O3" s="33">
        <v>3.539890526702429</v>
      </c>
      <c r="P3" s="33">
        <v>3.472632606695083</v>
      </c>
      <c r="Q3" s="33">
        <v>3.4066525871678763</v>
      </c>
      <c r="R3" s="33">
        <v>3.3419261880116866</v>
      </c>
      <c r="S3" s="38" t="s">
        <v>148</v>
      </c>
    </row>
    <row r="5" spans="1:19" x14ac:dyDescent="0.3">
      <c r="A5" s="48" t="s">
        <v>167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3" sqref="A3"/>
    </sheetView>
  </sheetViews>
  <sheetFormatPr defaultColWidth="9.140625" defaultRowHeight="15" x14ac:dyDescent="0.25"/>
  <cols>
    <col min="1" max="1" width="76.5703125" style="1" customWidth="1"/>
    <col min="2" max="2" width="15.42578125" style="1" customWidth="1"/>
    <col min="3" max="3" width="19.42578125" style="1" customWidth="1"/>
    <col min="4" max="4" width="20.5703125" style="1" customWidth="1"/>
    <col min="5" max="16384" width="9.140625" style="1"/>
  </cols>
  <sheetData>
    <row r="1" spans="1:4" ht="24" customHeight="1" thickBot="1" x14ac:dyDescent="0.3">
      <c r="A1" s="55" t="s">
        <v>181</v>
      </c>
      <c r="B1" s="56" t="s">
        <v>182</v>
      </c>
      <c r="C1" s="56" t="s">
        <v>183</v>
      </c>
      <c r="D1" s="56" t="s">
        <v>184</v>
      </c>
    </row>
    <row r="2" spans="1:4" ht="24" customHeight="1" x14ac:dyDescent="0.25">
      <c r="A2" s="68" t="s">
        <v>185</v>
      </c>
      <c r="B2" s="58" t="s">
        <v>2</v>
      </c>
      <c r="C2" s="58" t="s">
        <v>2</v>
      </c>
      <c r="D2" s="58" t="s">
        <v>186</v>
      </c>
    </row>
    <row r="3" spans="1:4" ht="24" customHeight="1" x14ac:dyDescent="0.25">
      <c r="A3" s="68" t="s">
        <v>187</v>
      </c>
      <c r="B3" s="58" t="s">
        <v>5</v>
      </c>
      <c r="C3" s="58" t="s">
        <v>5</v>
      </c>
      <c r="D3" s="58" t="s">
        <v>188</v>
      </c>
    </row>
    <row r="4" spans="1:4" ht="24" customHeight="1" x14ac:dyDescent="0.25">
      <c r="A4" s="68" t="s">
        <v>33</v>
      </c>
      <c r="B4" s="58" t="s">
        <v>3</v>
      </c>
      <c r="C4" s="58" t="s">
        <v>3</v>
      </c>
      <c r="D4" s="58" t="s">
        <v>189</v>
      </c>
    </row>
    <row r="5" spans="1:4" ht="24" customHeight="1" x14ac:dyDescent="0.25">
      <c r="A5" s="68" t="s">
        <v>190</v>
      </c>
      <c r="B5" s="58" t="s">
        <v>6</v>
      </c>
      <c r="C5" s="58" t="s">
        <v>6</v>
      </c>
      <c r="D5" s="58" t="s">
        <v>191</v>
      </c>
    </row>
    <row r="6" spans="1:4" ht="24" customHeight="1" x14ac:dyDescent="0.25">
      <c r="A6" s="68" t="s">
        <v>192</v>
      </c>
      <c r="B6" s="58" t="s">
        <v>193</v>
      </c>
      <c r="C6" s="58" t="s">
        <v>194</v>
      </c>
      <c r="D6" s="58" t="s">
        <v>195</v>
      </c>
    </row>
    <row r="7" spans="1:4" ht="24" customHeight="1" x14ac:dyDescent="0.25">
      <c r="A7" s="68" t="s">
        <v>196</v>
      </c>
      <c r="B7" s="58" t="s">
        <v>197</v>
      </c>
      <c r="C7" s="58" t="s">
        <v>194</v>
      </c>
      <c r="D7" s="58" t="s">
        <v>198</v>
      </c>
    </row>
    <row r="8" spans="1:4" ht="24" customHeight="1" x14ac:dyDescent="0.25">
      <c r="A8" s="68" t="s">
        <v>199</v>
      </c>
      <c r="B8" s="58" t="s">
        <v>4</v>
      </c>
      <c r="C8" s="58" t="s">
        <v>4</v>
      </c>
      <c r="D8" s="58">
        <v>68</v>
      </c>
    </row>
    <row r="9" spans="1:4" ht="24" customHeight="1" x14ac:dyDescent="0.25">
      <c r="A9" s="68" t="s">
        <v>200</v>
      </c>
      <c r="B9" s="58" t="s">
        <v>201</v>
      </c>
      <c r="C9" s="58" t="s">
        <v>194</v>
      </c>
      <c r="D9" s="58" t="s">
        <v>202</v>
      </c>
    </row>
    <row r="10" spans="1:4" ht="24" customHeight="1" x14ac:dyDescent="0.25">
      <c r="A10" s="68" t="s">
        <v>203</v>
      </c>
      <c r="B10" s="58" t="s">
        <v>204</v>
      </c>
      <c r="C10" s="58" t="s">
        <v>194</v>
      </c>
      <c r="D10" s="58" t="s">
        <v>205</v>
      </c>
    </row>
    <row r="11" spans="1:4" ht="24" customHeight="1" x14ac:dyDescent="0.25">
      <c r="A11" s="68" t="s">
        <v>206</v>
      </c>
      <c r="B11" s="58" t="s">
        <v>7</v>
      </c>
      <c r="C11" s="58" t="s">
        <v>7</v>
      </c>
      <c r="D11" s="58">
        <v>84</v>
      </c>
    </row>
    <row r="12" spans="1:4" ht="24" customHeight="1" x14ac:dyDescent="0.25">
      <c r="A12" s="68" t="s">
        <v>31</v>
      </c>
      <c r="B12" s="58" t="s">
        <v>8</v>
      </c>
      <c r="C12" s="58" t="s">
        <v>8</v>
      </c>
      <c r="D12" s="58">
        <v>85</v>
      </c>
    </row>
    <row r="13" spans="1:4" ht="24" customHeight="1" x14ac:dyDescent="0.25">
      <c r="A13" s="68" t="s">
        <v>207</v>
      </c>
      <c r="B13" s="58" t="s">
        <v>9</v>
      </c>
      <c r="C13" s="58" t="s">
        <v>9</v>
      </c>
      <c r="D13" s="58" t="s">
        <v>208</v>
      </c>
    </row>
    <row r="14" spans="1:4" ht="24" customHeight="1" x14ac:dyDescent="0.25">
      <c r="A14" s="68" t="s">
        <v>209</v>
      </c>
      <c r="B14" s="58" t="s">
        <v>210</v>
      </c>
      <c r="C14" s="58" t="s">
        <v>211</v>
      </c>
      <c r="D14" s="58" t="s">
        <v>212</v>
      </c>
    </row>
    <row r="15" spans="1:4" ht="24" customHeight="1" x14ac:dyDescent="0.25">
      <c r="A15" s="68" t="s">
        <v>213</v>
      </c>
      <c r="B15" s="58" t="s">
        <v>214</v>
      </c>
      <c r="C15" s="58" t="s">
        <v>215</v>
      </c>
      <c r="D15" s="58" t="s">
        <v>216</v>
      </c>
    </row>
    <row r="16" spans="1:4" ht="24" customHeight="1" thickBot="1" x14ac:dyDescent="0.3">
      <c r="A16" s="69" t="s">
        <v>217</v>
      </c>
      <c r="B16" s="70" t="s">
        <v>218</v>
      </c>
      <c r="C16" s="70" t="s">
        <v>219</v>
      </c>
      <c r="D16" s="70">
        <v>99</v>
      </c>
    </row>
    <row r="18" spans="1:1" x14ac:dyDescent="0.25">
      <c r="A18" s="67" t="s">
        <v>220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9" sqref="E9"/>
    </sheetView>
  </sheetViews>
  <sheetFormatPr defaultColWidth="9.140625" defaultRowHeight="12" x14ac:dyDescent="0.2"/>
  <cols>
    <col min="1" max="1" width="61.42578125" style="66" customWidth="1"/>
    <col min="2" max="2" width="16.140625" style="66" customWidth="1"/>
    <col min="3" max="3" width="14.7109375" style="66" customWidth="1"/>
    <col min="4" max="4" width="15.140625" style="66" customWidth="1"/>
    <col min="5" max="5" width="12.28515625" style="66" customWidth="1"/>
    <col min="6" max="16384" width="9.140625" style="66"/>
  </cols>
  <sheetData>
    <row r="1" spans="1:5" ht="12.75" thickBot="1" x14ac:dyDescent="0.25">
      <c r="A1" s="55" t="s">
        <v>165</v>
      </c>
      <c r="B1" s="56">
        <v>2019</v>
      </c>
      <c r="C1" s="56">
        <v>2020</v>
      </c>
      <c r="D1" s="56">
        <v>2021</v>
      </c>
      <c r="E1" s="56">
        <v>2022</v>
      </c>
    </row>
    <row r="2" spans="1:5" ht="21" customHeight="1" x14ac:dyDescent="0.2">
      <c r="A2" s="57" t="s">
        <v>168</v>
      </c>
      <c r="B2" s="58">
        <v>4.5940000000000003</v>
      </c>
      <c r="C2" s="58">
        <v>4.5629999999999997</v>
      </c>
      <c r="D2" s="58">
        <v>5.0149999999999997</v>
      </c>
      <c r="E2" s="58">
        <v>4.4109999999999996</v>
      </c>
    </row>
    <row r="3" spans="1:5" ht="21" customHeight="1" x14ac:dyDescent="0.2">
      <c r="A3" s="57" t="s">
        <v>169</v>
      </c>
      <c r="B3" s="58">
        <v>5.3739999999999997</v>
      </c>
      <c r="C3" s="58">
        <v>5.5339999999999998</v>
      </c>
      <c r="D3" s="58">
        <v>6.056</v>
      </c>
      <c r="E3" s="58">
        <v>5.1859999999999999</v>
      </c>
    </row>
    <row r="4" spans="1:5" ht="21" customHeight="1" x14ac:dyDescent="0.2">
      <c r="A4" s="57" t="s">
        <v>170</v>
      </c>
      <c r="B4" s="59">
        <v>0.85499999999999998</v>
      </c>
      <c r="C4" s="59">
        <v>0.82499999999999996</v>
      </c>
      <c r="D4" s="59">
        <v>0.82799999999999996</v>
      </c>
      <c r="E4" s="59">
        <v>0.85099999999999998</v>
      </c>
    </row>
    <row r="5" spans="1:5" ht="21" customHeight="1" x14ac:dyDescent="0.2">
      <c r="A5" s="57" t="s">
        <v>171</v>
      </c>
      <c r="B5" s="58">
        <v>2.4790000000000001</v>
      </c>
      <c r="C5" s="58">
        <v>2.3839999999999999</v>
      </c>
      <c r="D5" s="58">
        <v>2.5419999999999998</v>
      </c>
      <c r="E5" s="58">
        <v>2.3359999999999999</v>
      </c>
    </row>
    <row r="6" spans="1:5" ht="21" customHeight="1" x14ac:dyDescent="0.2">
      <c r="A6" s="57" t="s">
        <v>172</v>
      </c>
      <c r="B6" s="58">
        <v>3.3279999999999998</v>
      </c>
      <c r="C6" s="58">
        <v>3.2679999999999998</v>
      </c>
      <c r="D6" s="58">
        <v>3.5019999999999998</v>
      </c>
      <c r="E6" s="58">
        <v>3.1659999999999999</v>
      </c>
    </row>
    <row r="7" spans="1:5" ht="21" customHeight="1" x14ac:dyDescent="0.2">
      <c r="A7" s="57" t="s">
        <v>173</v>
      </c>
      <c r="B7" s="59">
        <v>0.745</v>
      </c>
      <c r="C7" s="59">
        <v>0.72899999999999998</v>
      </c>
      <c r="D7" s="59">
        <v>0.72599999999999998</v>
      </c>
      <c r="E7" s="59">
        <v>0.73799999999999999</v>
      </c>
    </row>
    <row r="8" spans="1:5" ht="21" customHeight="1" x14ac:dyDescent="0.2">
      <c r="A8" s="57" t="s">
        <v>174</v>
      </c>
      <c r="B8" s="58">
        <v>7.0730000000000004</v>
      </c>
      <c r="C8" s="58">
        <v>6.9459999999999997</v>
      </c>
      <c r="D8" s="58">
        <v>7.5570000000000004</v>
      </c>
      <c r="E8" s="58">
        <v>6.7480000000000002</v>
      </c>
    </row>
    <row r="9" spans="1:5" ht="21" customHeight="1" x14ac:dyDescent="0.2">
      <c r="A9" s="57" t="s">
        <v>175</v>
      </c>
      <c r="B9" s="58">
        <v>8.702</v>
      </c>
      <c r="C9" s="58">
        <v>8.8019999999999996</v>
      </c>
      <c r="D9" s="58">
        <v>9.5579999999999998</v>
      </c>
      <c r="E9" s="58">
        <v>8.3510000000000009</v>
      </c>
    </row>
    <row r="10" spans="1:5" ht="21" customHeight="1" x14ac:dyDescent="0.2">
      <c r="A10" s="57" t="s">
        <v>176</v>
      </c>
      <c r="B10" s="59">
        <v>0.81299999999999994</v>
      </c>
      <c r="C10" s="59">
        <v>0.78900000000000003</v>
      </c>
      <c r="D10" s="59">
        <v>0.79100000000000004</v>
      </c>
      <c r="E10" s="59">
        <v>0.80800000000000005</v>
      </c>
    </row>
    <row r="11" spans="1:5" ht="21" customHeight="1" x14ac:dyDescent="0.2">
      <c r="A11" s="57" t="s">
        <v>177</v>
      </c>
      <c r="B11" s="58">
        <v>6.3940000000000001</v>
      </c>
      <c r="C11" s="58">
        <v>6.1680000000000001</v>
      </c>
      <c r="D11" s="58">
        <v>6.8940000000000001</v>
      </c>
      <c r="E11" s="58">
        <v>6.1260000000000003</v>
      </c>
    </row>
    <row r="12" spans="1:5" ht="21" customHeight="1" x14ac:dyDescent="0.2">
      <c r="A12" s="60" t="s">
        <v>178</v>
      </c>
      <c r="B12" s="61">
        <v>2.1</v>
      </c>
      <c r="C12" s="61">
        <v>1.9570000000000001</v>
      </c>
      <c r="D12" s="61">
        <v>1.958</v>
      </c>
      <c r="E12" s="61">
        <v>1.776</v>
      </c>
    </row>
    <row r="13" spans="1:5" ht="21" customHeight="1" x14ac:dyDescent="0.2">
      <c r="A13" s="62" t="s">
        <v>179</v>
      </c>
      <c r="B13" s="63">
        <v>8.0489999999999995</v>
      </c>
      <c r="C13" s="63">
        <v>7.9669999999999996</v>
      </c>
      <c r="D13" s="63">
        <v>9.0510000000000002</v>
      </c>
      <c r="E13" s="63">
        <v>7.8879999999999999</v>
      </c>
    </row>
    <row r="14" spans="1:5" ht="21" customHeight="1" thickBot="1" x14ac:dyDescent="0.25">
      <c r="A14" s="64" t="s">
        <v>178</v>
      </c>
      <c r="B14" s="65">
        <v>2.5920000000000001</v>
      </c>
      <c r="C14" s="65">
        <v>2.4700000000000002</v>
      </c>
      <c r="D14" s="65">
        <v>2.4700000000000002</v>
      </c>
      <c r="E14" s="65">
        <v>2.2000000000000002</v>
      </c>
    </row>
    <row r="16" spans="1:5" x14ac:dyDescent="0.2">
      <c r="A16" s="67" t="s">
        <v>180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F7" sqref="F7"/>
    </sheetView>
  </sheetViews>
  <sheetFormatPr defaultColWidth="9.140625" defaultRowHeight="15" x14ac:dyDescent="0.25"/>
  <cols>
    <col min="1" max="1" width="34.85546875" style="1" customWidth="1"/>
    <col min="2" max="2" width="9.42578125" style="1" customWidth="1"/>
    <col min="3" max="16384" width="9.140625" style="1"/>
  </cols>
  <sheetData>
    <row r="1" spans="1:2" ht="22.5" customHeight="1" thickBot="1" x14ac:dyDescent="0.3">
      <c r="A1" s="71" t="s">
        <v>165</v>
      </c>
      <c r="B1" s="56">
        <v>2023</v>
      </c>
    </row>
    <row r="2" spans="1:2" ht="22.5" customHeight="1" x14ac:dyDescent="0.25">
      <c r="A2" s="57" t="s">
        <v>221</v>
      </c>
      <c r="B2" s="58">
        <v>2.254</v>
      </c>
    </row>
    <row r="3" spans="1:2" ht="22.5" customHeight="1" x14ac:dyDescent="0.25">
      <c r="A3" s="57" t="s">
        <v>222</v>
      </c>
      <c r="B3" s="58">
        <v>3.359</v>
      </c>
    </row>
    <row r="4" spans="1:2" ht="22.5" customHeight="1" thickBot="1" x14ac:dyDescent="0.3">
      <c r="A4" s="72" t="s">
        <v>223</v>
      </c>
      <c r="B4" s="73">
        <v>0.67100000000000004</v>
      </c>
    </row>
    <row r="6" spans="1:2" x14ac:dyDescent="0.25">
      <c r="A6" s="67" t="s">
        <v>224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H18" sqref="H18"/>
    </sheetView>
  </sheetViews>
  <sheetFormatPr defaultColWidth="9.140625" defaultRowHeight="15" x14ac:dyDescent="0.25"/>
  <cols>
    <col min="1" max="1" width="42" style="1" customWidth="1"/>
    <col min="2" max="16384" width="9.140625" style="1"/>
  </cols>
  <sheetData>
    <row r="1" spans="1:5" ht="18" customHeight="1" thickBot="1" x14ac:dyDescent="0.3">
      <c r="A1" s="55" t="s">
        <v>165</v>
      </c>
      <c r="B1" s="56">
        <v>2019</v>
      </c>
      <c r="C1" s="56">
        <v>2020</v>
      </c>
      <c r="D1" s="56">
        <v>2021</v>
      </c>
      <c r="E1" s="56">
        <v>2022</v>
      </c>
    </row>
    <row r="2" spans="1:5" ht="18" customHeight="1" x14ac:dyDescent="0.25">
      <c r="A2" s="57" t="s">
        <v>225</v>
      </c>
      <c r="B2" s="74">
        <v>3.198</v>
      </c>
      <c r="C2" s="74">
        <v>2.9609999999999999</v>
      </c>
      <c r="D2" s="74">
        <v>3.2389999999999999</v>
      </c>
      <c r="E2" s="74">
        <v>3.3679999999999999</v>
      </c>
    </row>
    <row r="3" spans="1:5" ht="18" customHeight="1" x14ac:dyDescent="0.25">
      <c r="A3" s="60" t="s">
        <v>178</v>
      </c>
      <c r="B3" s="74">
        <v>0.91400000000000003</v>
      </c>
      <c r="C3" s="74">
        <v>0.82199999999999995</v>
      </c>
      <c r="D3" s="74">
        <v>0.86899999999999999</v>
      </c>
      <c r="E3" s="74">
        <v>0.95</v>
      </c>
    </row>
    <row r="4" spans="1:5" ht="18" customHeight="1" x14ac:dyDescent="0.25">
      <c r="A4" s="62" t="s">
        <v>226</v>
      </c>
      <c r="B4" s="75">
        <v>4.7050000000000001</v>
      </c>
      <c r="C4" s="75">
        <v>4.351</v>
      </c>
      <c r="D4" s="75">
        <v>4.7889999999999997</v>
      </c>
      <c r="E4" s="75">
        <v>4.9790000000000001</v>
      </c>
    </row>
    <row r="5" spans="1:5" ht="18" customHeight="1" thickBot="1" x14ac:dyDescent="0.3">
      <c r="A5" s="64" t="s">
        <v>178</v>
      </c>
      <c r="B5" s="76">
        <v>1.3009999999999999</v>
      </c>
      <c r="C5" s="76">
        <v>1.1639999999999999</v>
      </c>
      <c r="D5" s="76">
        <v>1.258</v>
      </c>
      <c r="E5" s="76">
        <v>1.375</v>
      </c>
    </row>
    <row r="7" spans="1:5" x14ac:dyDescent="0.25">
      <c r="A7" s="78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zoomScaleNormal="100" workbookViewId="0">
      <selection activeCell="B1" sqref="B1:B5"/>
    </sheetView>
  </sheetViews>
  <sheetFormatPr defaultColWidth="9.140625" defaultRowHeight="15" x14ac:dyDescent="0.25"/>
  <cols>
    <col min="1" max="1" width="28.5703125" style="8" customWidth="1"/>
    <col min="2" max="2" width="14.140625" style="8" customWidth="1"/>
    <col min="3" max="16384" width="9.140625" style="8"/>
  </cols>
  <sheetData>
    <row r="1" spans="1:24" ht="16.5" x14ac:dyDescent="0.3">
      <c r="A1" s="14" t="s">
        <v>147</v>
      </c>
      <c r="B1" s="16" t="s">
        <v>149</v>
      </c>
      <c r="C1" s="14" t="s">
        <v>48</v>
      </c>
      <c r="D1" s="14" t="s">
        <v>49</v>
      </c>
      <c r="E1" s="14" t="s">
        <v>50</v>
      </c>
      <c r="F1" s="14" t="s">
        <v>51</v>
      </c>
      <c r="G1" s="14" t="s">
        <v>52</v>
      </c>
      <c r="H1" s="14" t="s">
        <v>53</v>
      </c>
      <c r="I1" s="14" t="s">
        <v>54</v>
      </c>
      <c r="J1" s="14" t="s">
        <v>55</v>
      </c>
      <c r="K1" s="14" t="s">
        <v>56</v>
      </c>
      <c r="L1" s="14" t="s">
        <v>57</v>
      </c>
      <c r="M1" s="14" t="s">
        <v>58</v>
      </c>
      <c r="N1" s="14" t="s">
        <v>59</v>
      </c>
      <c r="O1" s="14" t="s">
        <v>60</v>
      </c>
      <c r="P1" s="14" t="s">
        <v>61</v>
      </c>
      <c r="Q1" s="14" t="s">
        <v>62</v>
      </c>
      <c r="R1" s="14" t="s">
        <v>63</v>
      </c>
      <c r="S1" s="14" t="s">
        <v>64</v>
      </c>
      <c r="T1" s="14" t="s">
        <v>65</v>
      </c>
      <c r="U1" s="14" t="s">
        <v>66</v>
      </c>
      <c r="V1" s="14" t="s">
        <v>44</v>
      </c>
      <c r="W1" s="14" t="s">
        <v>45</v>
      </c>
      <c r="X1" s="14" t="s">
        <v>46</v>
      </c>
    </row>
    <row r="2" spans="1:24" ht="16.5" x14ac:dyDescent="0.3">
      <c r="A2" s="6" t="s">
        <v>97</v>
      </c>
      <c r="B2" s="17" t="s">
        <v>148</v>
      </c>
      <c r="C2" s="10">
        <v>15.81775</v>
      </c>
      <c r="D2" s="10">
        <v>7.8987499999999997</v>
      </c>
      <c r="E2" s="10">
        <v>5.2182500000000003</v>
      </c>
      <c r="F2" s="10">
        <v>5.4717500000000001</v>
      </c>
      <c r="G2" s="10">
        <v>3.7705000000000002</v>
      </c>
      <c r="H2" s="10">
        <v>10.4735</v>
      </c>
      <c r="I2" s="10">
        <v>11.5855</v>
      </c>
      <c r="J2" s="10">
        <v>10.7425</v>
      </c>
      <c r="K2" s="10">
        <v>10.55775</v>
      </c>
      <c r="L2" s="10">
        <v>6.6624999999999996</v>
      </c>
      <c r="M2" s="10">
        <v>9.8037500000000009</v>
      </c>
      <c r="N2" s="10">
        <v>4.1494999999999997</v>
      </c>
      <c r="O2" s="10">
        <v>7.4924999999999997</v>
      </c>
      <c r="P2" s="10">
        <v>8.9777500000000003</v>
      </c>
      <c r="Q2" s="10">
        <v>5.7382499999999999</v>
      </c>
      <c r="R2" s="10">
        <v>6.1185</v>
      </c>
      <c r="S2" s="10">
        <v>6.1970000000000001</v>
      </c>
      <c r="T2" s="10">
        <v>6.6459999999999999</v>
      </c>
      <c r="U2" s="10">
        <v>5.6926350000000001</v>
      </c>
      <c r="V2" s="10">
        <v>4.6417900000000003</v>
      </c>
      <c r="W2" s="10">
        <v>4.1357969999999993</v>
      </c>
      <c r="X2" s="10">
        <v>6.4077129999999993</v>
      </c>
    </row>
    <row r="3" spans="1:24" ht="16.5" x14ac:dyDescent="0.3">
      <c r="A3" s="6" t="s">
        <v>42</v>
      </c>
      <c r="B3" s="17" t="s">
        <v>148</v>
      </c>
      <c r="C3" s="10">
        <v>5.2679999999999998</v>
      </c>
      <c r="D3" s="10">
        <v>7.2539999999999996</v>
      </c>
      <c r="E3" s="10">
        <v>7.35</v>
      </c>
      <c r="F3" s="10">
        <v>6.4710000000000001</v>
      </c>
      <c r="G3" s="10">
        <v>7.3529999999999998</v>
      </c>
      <c r="H3" s="10">
        <v>6.1509999999999998</v>
      </c>
      <c r="I3" s="10">
        <v>6.2670000000000003</v>
      </c>
      <c r="J3" s="10">
        <v>6.8440000000000003</v>
      </c>
      <c r="K3" s="10">
        <v>6.79</v>
      </c>
      <c r="L3" s="10">
        <v>7.0789999999999997</v>
      </c>
      <c r="M3" s="10">
        <v>8.0139999999999993</v>
      </c>
      <c r="N3" s="10">
        <v>8.2319999999999993</v>
      </c>
      <c r="O3" s="10">
        <v>6.45</v>
      </c>
      <c r="P3" s="10">
        <v>7.5490000000000004</v>
      </c>
      <c r="Q3" s="10">
        <v>6.1449999999999996</v>
      </c>
      <c r="R3" s="10">
        <v>6.8659999999999997</v>
      </c>
      <c r="S3" s="10">
        <v>6.9459999999999997</v>
      </c>
      <c r="T3" s="10">
        <v>7.6740000000000004</v>
      </c>
      <c r="U3" s="10">
        <v>7.218</v>
      </c>
      <c r="V3" s="10">
        <v>6.6539999999999999</v>
      </c>
      <c r="W3" s="10">
        <v>6.6840000000000002</v>
      </c>
      <c r="X3" s="10">
        <v>7.1619999999999999</v>
      </c>
    </row>
    <row r="4" spans="1:24" ht="16.5" x14ac:dyDescent="0.3">
      <c r="A4" s="6" t="s">
        <v>43</v>
      </c>
      <c r="B4" s="17" t="s">
        <v>148</v>
      </c>
      <c r="C4" s="10">
        <v>2.148333</v>
      </c>
      <c r="D4" s="10">
        <v>1.885556</v>
      </c>
      <c r="E4" s="10">
        <v>2.4022220000000001</v>
      </c>
      <c r="F4" s="10">
        <v>2.0994440000000001</v>
      </c>
      <c r="G4" s="10">
        <v>3.213889</v>
      </c>
      <c r="H4" s="10">
        <v>2.7852779999999999</v>
      </c>
      <c r="I4" s="10">
        <v>2.5061109999999998</v>
      </c>
      <c r="J4" s="10">
        <v>2.2591669999999997</v>
      </c>
      <c r="K4" s="10">
        <v>2.2916669999999999</v>
      </c>
      <c r="L4" s="10">
        <v>2.6027779999999998</v>
      </c>
      <c r="M4" s="10">
        <v>2.9125000000000001</v>
      </c>
      <c r="N4" s="10">
        <v>2.3352779999999997</v>
      </c>
      <c r="O4" s="10">
        <v>1.4322219999999999</v>
      </c>
      <c r="P4" s="10">
        <v>1.1225000000000001</v>
      </c>
      <c r="Q4" s="10">
        <v>0.68388899999999997</v>
      </c>
      <c r="R4" s="10">
        <v>0.33500000000000002</v>
      </c>
      <c r="S4" s="10">
        <v>1.08</v>
      </c>
      <c r="T4" s="10">
        <v>0.963611</v>
      </c>
      <c r="U4" s="10">
        <v>0.933056</v>
      </c>
      <c r="V4" s="10">
        <v>0.85499999999999998</v>
      </c>
      <c r="W4" s="10">
        <v>0.84166700000000005</v>
      </c>
      <c r="X4" s="10">
        <v>1.2130560000000001</v>
      </c>
    </row>
    <row r="5" spans="1:24" ht="16.5" x14ac:dyDescent="0.3">
      <c r="A5" s="6" t="s">
        <v>98</v>
      </c>
      <c r="B5" s="17" t="s">
        <v>148</v>
      </c>
      <c r="C5" s="10">
        <v>2.1993049999999998</v>
      </c>
      <c r="D5" s="10">
        <v>1.7863989999999998</v>
      </c>
      <c r="E5" s="10">
        <v>2.2261869999999999</v>
      </c>
      <c r="F5" s="10">
        <v>0.41521600000000003</v>
      </c>
      <c r="G5" s="10">
        <v>1.4755879999999999</v>
      </c>
      <c r="H5" s="10">
        <v>0.34956300000000001</v>
      </c>
      <c r="I5" s="10">
        <v>0.90396799999999999</v>
      </c>
      <c r="J5" s="10">
        <v>1.7733219999999998</v>
      </c>
      <c r="K5" s="10">
        <v>2.652863</v>
      </c>
      <c r="L5" s="10">
        <v>5.7139069999999998</v>
      </c>
      <c r="M5" s="10">
        <v>3.2522180000000001</v>
      </c>
      <c r="N5" s="10">
        <v>3.6484209999999999</v>
      </c>
      <c r="O5" s="10">
        <v>1.0538130000000001</v>
      </c>
      <c r="P5" s="10">
        <v>1.955646</v>
      </c>
      <c r="Q5" s="10">
        <v>1.2478589999999998</v>
      </c>
      <c r="R5" s="10">
        <v>1.267387</v>
      </c>
      <c r="S5" s="10">
        <v>0.66296900000000003</v>
      </c>
      <c r="T5" s="10">
        <v>0.83118199999999998</v>
      </c>
      <c r="U5" s="10">
        <v>0.96595799999999998</v>
      </c>
      <c r="V5" s="10">
        <v>1.4194500000000001</v>
      </c>
      <c r="W5" s="10">
        <v>0.55053999999999992</v>
      </c>
      <c r="X5" s="10">
        <v>0.84164300000000003</v>
      </c>
    </row>
    <row r="6" spans="1:24" ht="16.5" x14ac:dyDescent="0.3">
      <c r="A6" s="6" t="s">
        <v>99</v>
      </c>
      <c r="B6" s="17" t="s">
        <v>148</v>
      </c>
      <c r="C6" s="10">
        <v>0.1478510000000024</v>
      </c>
      <c r="D6" s="10">
        <v>0.83794399999999947</v>
      </c>
      <c r="E6" s="10">
        <v>0.78572199999999792</v>
      </c>
      <c r="F6" s="10">
        <v>0.59872200000000153</v>
      </c>
      <c r="G6" s="10">
        <v>0.83255600000000052</v>
      </c>
      <c r="H6" s="10">
        <v>0.57583200000000212</v>
      </c>
      <c r="I6" s="10">
        <v>0.4985</v>
      </c>
      <c r="J6" s="10">
        <v>0.11416700000000128</v>
      </c>
      <c r="K6" s="10">
        <v>0.12555500000000028</v>
      </c>
      <c r="L6" s="10">
        <v>0.34092400000000272</v>
      </c>
      <c r="M6" s="10">
        <v>0.3227769999999982</v>
      </c>
      <c r="N6" s="10">
        <v>8.6388999999999216E-2</v>
      </c>
      <c r="O6" s="10">
        <v>0.22750000000000001</v>
      </c>
      <c r="P6" s="10">
        <v>0.16334100000000035</v>
      </c>
      <c r="Q6" s="10">
        <v>0.43377400000000127</v>
      </c>
      <c r="R6" s="10">
        <v>0.31242900000000007</v>
      </c>
      <c r="S6" s="10">
        <v>0.14318900000000032</v>
      </c>
      <c r="T6" s="10">
        <v>0.18982900000000155</v>
      </c>
      <c r="U6" s="10">
        <v>7.6727999999999158E-2</v>
      </c>
      <c r="V6" s="10">
        <v>0.21904399999999988</v>
      </c>
      <c r="W6" s="10">
        <v>0.20368300000000089</v>
      </c>
      <c r="X6" s="10">
        <v>0.21888899999999922</v>
      </c>
    </row>
    <row r="7" spans="1:24" ht="16.5" x14ac:dyDescent="0.3">
      <c r="A7" s="6" t="s">
        <v>96</v>
      </c>
      <c r="B7" s="17" t="s">
        <v>148</v>
      </c>
      <c r="C7" s="10">
        <v>0</v>
      </c>
      <c r="D7" s="10">
        <v>0.17388900000000002</v>
      </c>
      <c r="E7" s="10">
        <v>7.8611E-2</v>
      </c>
      <c r="F7" s="10">
        <v>6.8888999999999992E-2</v>
      </c>
      <c r="G7" s="10">
        <v>9.8888999999999991E-2</v>
      </c>
      <c r="H7" s="10">
        <v>2.6667000000000003E-2</v>
      </c>
      <c r="I7" s="10">
        <v>7.3888999999999996E-2</v>
      </c>
      <c r="J7" s="10">
        <v>4.3332999999999997E-2</v>
      </c>
      <c r="K7" s="10">
        <v>0.129722</v>
      </c>
      <c r="L7" s="10">
        <v>0.214444</v>
      </c>
      <c r="M7" s="10">
        <v>0.18055600000000002</v>
      </c>
      <c r="N7" s="10">
        <v>0.17638900000000002</v>
      </c>
      <c r="O7" s="10">
        <v>0.22194399999999997</v>
      </c>
      <c r="P7" s="10">
        <v>0.125556</v>
      </c>
      <c r="Q7" s="10">
        <v>9.4722000000000001E-2</v>
      </c>
      <c r="R7" s="10">
        <v>0.214444</v>
      </c>
      <c r="S7" s="10">
        <v>0.186667</v>
      </c>
      <c r="T7" s="10">
        <v>0.28833300000000001</v>
      </c>
      <c r="U7" s="10">
        <v>0.403889</v>
      </c>
      <c r="V7" s="10">
        <v>0.428456</v>
      </c>
      <c r="W7" s="10">
        <v>0.47846699999999998</v>
      </c>
      <c r="X7" s="10">
        <v>0.53900000000000003</v>
      </c>
    </row>
    <row r="8" spans="1:24" ht="16.5" x14ac:dyDescent="0.25">
      <c r="A8" s="9" t="s">
        <v>95</v>
      </c>
      <c r="B8" s="18"/>
      <c r="C8" s="11">
        <v>3057.85</v>
      </c>
      <c r="D8" s="11">
        <v>3419.03</v>
      </c>
      <c r="E8" s="11">
        <v>3231.5</v>
      </c>
      <c r="F8" s="11">
        <v>3473.71</v>
      </c>
      <c r="G8" s="11">
        <v>3436.66</v>
      </c>
      <c r="H8" s="11">
        <v>3542.9</v>
      </c>
      <c r="I8" s="11">
        <v>3383.84</v>
      </c>
      <c r="J8" s="11">
        <v>3098</v>
      </c>
      <c r="K8" s="11">
        <v>3044.68</v>
      </c>
      <c r="L8" s="11">
        <v>3182.56</v>
      </c>
      <c r="M8" s="11">
        <v>3491.35</v>
      </c>
      <c r="N8" s="11">
        <v>3244.11</v>
      </c>
      <c r="O8" s="11">
        <v>3296.36</v>
      </c>
      <c r="P8" s="11">
        <v>3237.52</v>
      </c>
      <c r="Q8" s="11">
        <v>2713.17</v>
      </c>
      <c r="R8" s="11">
        <v>3058.95</v>
      </c>
      <c r="S8" s="11">
        <v>3176.37</v>
      </c>
      <c r="T8" s="11">
        <v>3289.94</v>
      </c>
      <c r="U8" s="11">
        <v>2923.83</v>
      </c>
      <c r="V8" s="11">
        <v>2899.05</v>
      </c>
      <c r="W8" s="11">
        <v>3046.66</v>
      </c>
      <c r="X8" s="11">
        <v>3382.63</v>
      </c>
    </row>
    <row r="10" spans="1:24" ht="16.5" x14ac:dyDescent="0.25">
      <c r="A10" s="19" t="s">
        <v>150</v>
      </c>
    </row>
    <row r="45" spans="23:23" x14ac:dyDescent="0.25">
      <c r="W45" s="7"/>
    </row>
  </sheetData>
  <sortState ref="A38:X44">
    <sortCondition descending="1" ref="X38:X44"/>
  </sortState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4" sqref="D4"/>
    </sheetView>
  </sheetViews>
  <sheetFormatPr defaultColWidth="9.140625" defaultRowHeight="15" x14ac:dyDescent="0.25"/>
  <cols>
    <col min="1" max="1" width="53" style="1" customWidth="1"/>
    <col min="2" max="16384" width="9.140625" style="1"/>
  </cols>
  <sheetData>
    <row r="1" spans="1:5" ht="23.25" customHeight="1" thickBot="1" x14ac:dyDescent="0.3">
      <c r="A1" s="71" t="s">
        <v>165</v>
      </c>
      <c r="B1" s="56">
        <v>2019</v>
      </c>
      <c r="C1" s="56">
        <v>2020</v>
      </c>
      <c r="D1" s="56">
        <v>2021</v>
      </c>
      <c r="E1" s="56">
        <v>2022</v>
      </c>
    </row>
    <row r="2" spans="1:5" ht="23.25" customHeight="1" x14ac:dyDescent="0.25">
      <c r="A2" s="57" t="s">
        <v>228</v>
      </c>
      <c r="B2" s="58">
        <v>2.3809999999999998</v>
      </c>
      <c r="C2" s="58">
        <v>2.4630000000000001</v>
      </c>
      <c r="D2" s="58">
        <v>2.1760000000000002</v>
      </c>
      <c r="E2" s="58">
        <v>2.2210000000000001</v>
      </c>
    </row>
    <row r="3" spans="1:5" ht="23.25" customHeight="1" x14ac:dyDescent="0.25">
      <c r="A3" s="57" t="s">
        <v>229</v>
      </c>
      <c r="B3" s="58">
        <v>1.155</v>
      </c>
      <c r="C3" s="58">
        <v>1.3380000000000001</v>
      </c>
      <c r="D3" s="58">
        <v>1.08</v>
      </c>
      <c r="E3" s="58">
        <v>1.069</v>
      </c>
    </row>
    <row r="4" spans="1:5" ht="23.25" customHeight="1" x14ac:dyDescent="0.25">
      <c r="A4" s="57" t="s">
        <v>230</v>
      </c>
      <c r="B4" s="79">
        <v>0.48</v>
      </c>
      <c r="C4" s="79">
        <v>0.54</v>
      </c>
      <c r="D4" s="79">
        <v>0.5</v>
      </c>
      <c r="E4" s="79">
        <v>0.48</v>
      </c>
    </row>
    <row r="5" spans="1:5" ht="23.25" customHeight="1" x14ac:dyDescent="0.25">
      <c r="A5" s="57" t="s">
        <v>231</v>
      </c>
      <c r="B5" s="58">
        <v>3.077</v>
      </c>
      <c r="C5" s="58">
        <v>4.0750000000000002</v>
      </c>
      <c r="D5" s="58">
        <v>4.2030000000000003</v>
      </c>
      <c r="E5" s="58">
        <v>4.2380000000000004</v>
      </c>
    </row>
    <row r="6" spans="1:5" ht="23.25" customHeight="1" x14ac:dyDescent="0.25">
      <c r="A6" s="62" t="s">
        <v>232</v>
      </c>
      <c r="B6" s="63">
        <v>1492</v>
      </c>
      <c r="C6" s="63">
        <v>2.214</v>
      </c>
      <c r="D6" s="63">
        <v>2.0859999999999999</v>
      </c>
      <c r="E6" s="63">
        <v>2.0390000000000001</v>
      </c>
    </row>
    <row r="7" spans="1:5" ht="23.25" customHeight="1" thickBot="1" x14ac:dyDescent="0.3">
      <c r="A7" s="64" t="s">
        <v>178</v>
      </c>
      <c r="B7" s="70">
        <v>0.49299999999999999</v>
      </c>
      <c r="C7" s="70">
        <v>0.68799999999999994</v>
      </c>
      <c r="D7" s="70">
        <v>0.51200000000000001</v>
      </c>
      <c r="E7" s="70">
        <v>0.55800000000000005</v>
      </c>
    </row>
    <row r="9" spans="1:5" x14ac:dyDescent="0.25">
      <c r="A9" s="67" t="s">
        <v>233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/>
  </sheetViews>
  <sheetFormatPr defaultColWidth="9.140625" defaultRowHeight="15" x14ac:dyDescent="0.25"/>
  <cols>
    <col min="1" max="1" width="31.7109375" style="1" customWidth="1"/>
    <col min="2" max="16384" width="9.140625" style="1"/>
  </cols>
  <sheetData>
    <row r="1" spans="1:5" ht="15.75" thickBot="1" x14ac:dyDescent="0.3">
      <c r="A1" s="55"/>
      <c r="B1" s="56">
        <v>2019</v>
      </c>
      <c r="C1" s="56">
        <v>2020</v>
      </c>
      <c r="D1" s="56">
        <v>2021</v>
      </c>
      <c r="E1" s="56">
        <v>2022</v>
      </c>
    </row>
    <row r="2" spans="1:5" ht="15.75" thickBot="1" x14ac:dyDescent="0.3">
      <c r="A2" s="80" t="s">
        <v>234</v>
      </c>
      <c r="B2" s="70">
        <v>3355.92</v>
      </c>
      <c r="C2" s="70">
        <v>3414.49</v>
      </c>
      <c r="D2" s="70">
        <v>3854.9</v>
      </c>
      <c r="E2" s="70">
        <v>3478.7</v>
      </c>
    </row>
    <row r="4" spans="1:5" x14ac:dyDescent="0.25">
      <c r="A4" s="77" t="s">
        <v>235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A26" sqref="A26"/>
    </sheetView>
  </sheetViews>
  <sheetFormatPr defaultColWidth="9.140625" defaultRowHeight="15" x14ac:dyDescent="0.25"/>
  <cols>
    <col min="1" max="1" width="42.85546875" style="1" customWidth="1"/>
    <col min="2" max="16384" width="9.140625" style="1"/>
  </cols>
  <sheetData>
    <row r="1" spans="1:9" x14ac:dyDescent="0.25">
      <c r="A1" s="104" t="s">
        <v>157</v>
      </c>
      <c r="B1" s="106" t="s">
        <v>246</v>
      </c>
      <c r="C1" s="106"/>
      <c r="D1" s="106"/>
      <c r="E1" s="106"/>
      <c r="F1" s="106" t="s">
        <v>247</v>
      </c>
      <c r="G1" s="106"/>
      <c r="H1" s="106"/>
      <c r="I1" s="106"/>
    </row>
    <row r="2" spans="1:9" ht="15.75" thickBot="1" x14ac:dyDescent="0.3">
      <c r="A2" s="105"/>
      <c r="B2" s="81">
        <v>2019</v>
      </c>
      <c r="C2" s="81">
        <v>2020</v>
      </c>
      <c r="D2" s="81">
        <v>2021</v>
      </c>
      <c r="E2" s="81">
        <v>2022</v>
      </c>
      <c r="F2" s="81">
        <v>2019</v>
      </c>
      <c r="G2" s="81">
        <v>2020</v>
      </c>
      <c r="H2" s="81">
        <v>2021</v>
      </c>
      <c r="I2" s="81">
        <v>2022</v>
      </c>
    </row>
    <row r="3" spans="1:9" ht="16.5" customHeight="1" x14ac:dyDescent="0.25">
      <c r="A3" s="82" t="s">
        <v>248</v>
      </c>
      <c r="B3" s="74">
        <v>0.05</v>
      </c>
      <c r="C3" s="74">
        <v>0.04</v>
      </c>
      <c r="D3" s="74">
        <v>0.04</v>
      </c>
      <c r="E3" s="74">
        <v>0.05</v>
      </c>
      <c r="F3" s="74">
        <v>0.06</v>
      </c>
      <c r="G3" s="74">
        <v>0.05</v>
      </c>
      <c r="H3" s="74">
        <v>0.04</v>
      </c>
      <c r="I3" s="74">
        <v>0.05</v>
      </c>
    </row>
    <row r="4" spans="1:9" ht="16.5" customHeight="1" x14ac:dyDescent="0.25">
      <c r="A4" s="83" t="s">
        <v>249</v>
      </c>
      <c r="B4" s="84">
        <v>0.05</v>
      </c>
      <c r="C4" s="84">
        <v>0.04</v>
      </c>
      <c r="D4" s="84">
        <v>0.04</v>
      </c>
      <c r="E4" s="84">
        <v>0.05</v>
      </c>
      <c r="F4" s="84">
        <v>0.06</v>
      </c>
      <c r="G4" s="84">
        <v>0.05</v>
      </c>
      <c r="H4" s="84">
        <v>0.04</v>
      </c>
      <c r="I4" s="84">
        <v>0.05</v>
      </c>
    </row>
    <row r="5" spans="1:9" ht="16.5" customHeight="1" x14ac:dyDescent="0.25">
      <c r="A5" s="82" t="s">
        <v>250</v>
      </c>
      <c r="B5" s="74">
        <v>0.39</v>
      </c>
      <c r="C5" s="74">
        <v>0.42</v>
      </c>
      <c r="D5" s="74">
        <v>0.39</v>
      </c>
      <c r="E5" s="74">
        <v>0.33</v>
      </c>
      <c r="F5" s="74">
        <v>0.43</v>
      </c>
      <c r="G5" s="74">
        <v>0.47</v>
      </c>
      <c r="H5" s="74">
        <v>0.39</v>
      </c>
      <c r="I5" s="74">
        <v>0.36</v>
      </c>
    </row>
    <row r="6" spans="1:9" ht="16.5" customHeight="1" x14ac:dyDescent="0.25">
      <c r="A6" s="83" t="s">
        <v>249</v>
      </c>
      <c r="B6" s="84">
        <v>0.17</v>
      </c>
      <c r="C6" s="84">
        <v>0.18</v>
      </c>
      <c r="D6" s="84">
        <v>0.1</v>
      </c>
      <c r="E6" s="84">
        <v>0.08</v>
      </c>
      <c r="F6" s="84">
        <v>0.19</v>
      </c>
      <c r="G6" s="84">
        <v>0.2</v>
      </c>
      <c r="H6" s="84">
        <v>0.1</v>
      </c>
      <c r="I6" s="84">
        <v>0.09</v>
      </c>
    </row>
    <row r="7" spans="1:9" ht="16.5" customHeight="1" x14ac:dyDescent="0.25">
      <c r="A7" s="82" t="s">
        <v>37</v>
      </c>
      <c r="B7" s="74">
        <v>0.53</v>
      </c>
      <c r="C7" s="74">
        <v>0.57999999999999996</v>
      </c>
      <c r="D7" s="74">
        <v>0.57999999999999996</v>
      </c>
      <c r="E7" s="74">
        <v>0.95</v>
      </c>
      <c r="F7" s="74">
        <v>0.59</v>
      </c>
      <c r="G7" s="74">
        <v>0.64</v>
      </c>
      <c r="H7" s="74">
        <v>0.57999999999999996</v>
      </c>
      <c r="I7" s="74">
        <v>1.03</v>
      </c>
    </row>
    <row r="8" spans="1:9" ht="16.5" customHeight="1" x14ac:dyDescent="0.25">
      <c r="A8" s="83" t="s">
        <v>249</v>
      </c>
      <c r="B8" s="84">
        <v>0.09</v>
      </c>
      <c r="C8" s="84">
        <v>0.09</v>
      </c>
      <c r="D8" s="84">
        <v>0.09</v>
      </c>
      <c r="E8" s="84">
        <v>0.08</v>
      </c>
      <c r="F8" s="84">
        <v>0.1</v>
      </c>
      <c r="G8" s="84">
        <v>0.1</v>
      </c>
      <c r="H8" s="84">
        <v>0.09</v>
      </c>
      <c r="I8" s="84">
        <v>0.09</v>
      </c>
    </row>
    <row r="9" spans="1:9" ht="16.5" customHeight="1" x14ac:dyDescent="0.25">
      <c r="A9" s="82" t="s">
        <v>29</v>
      </c>
      <c r="B9" s="74">
        <v>1.51</v>
      </c>
      <c r="C9" s="74">
        <v>1.63</v>
      </c>
      <c r="D9" s="74">
        <v>1.81</v>
      </c>
      <c r="E9" s="74">
        <v>1.51</v>
      </c>
      <c r="F9" s="74">
        <v>1.69</v>
      </c>
      <c r="G9" s="74">
        <v>1.8</v>
      </c>
      <c r="H9" s="74">
        <v>1.81</v>
      </c>
      <c r="I9" s="74">
        <v>1.64</v>
      </c>
    </row>
    <row r="10" spans="1:9" ht="16.5" customHeight="1" x14ac:dyDescent="0.25">
      <c r="A10" s="83" t="s">
        <v>249</v>
      </c>
      <c r="B10" s="84">
        <v>0.08</v>
      </c>
      <c r="C10" s="84">
        <v>0.08</v>
      </c>
      <c r="D10" s="84">
        <v>7.0000000000000007E-2</v>
      </c>
      <c r="E10" s="84">
        <v>0.06</v>
      </c>
      <c r="F10" s="84">
        <v>0.09</v>
      </c>
      <c r="G10" s="84">
        <v>0.09</v>
      </c>
      <c r="H10" s="84">
        <v>7.0000000000000007E-2</v>
      </c>
      <c r="I10" s="84">
        <v>7.0000000000000007E-2</v>
      </c>
    </row>
    <row r="11" spans="1:9" ht="16.5" customHeight="1" x14ac:dyDescent="0.25">
      <c r="A11" s="82" t="s">
        <v>30</v>
      </c>
      <c r="B11" s="74">
        <v>1.1399999999999999</v>
      </c>
      <c r="C11" s="74">
        <v>1.17</v>
      </c>
      <c r="D11" s="74">
        <v>1.2</v>
      </c>
      <c r="E11" s="74">
        <v>0.87</v>
      </c>
      <c r="F11" s="74">
        <v>1.27</v>
      </c>
      <c r="G11" s="74">
        <v>1.29</v>
      </c>
      <c r="H11" s="74">
        <v>1.2</v>
      </c>
      <c r="I11" s="74">
        <v>0.95</v>
      </c>
    </row>
    <row r="12" spans="1:9" ht="16.5" customHeight="1" x14ac:dyDescent="0.25">
      <c r="A12" s="83" t="s">
        <v>249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</row>
    <row r="13" spans="1:9" ht="16.5" customHeight="1" x14ac:dyDescent="0.25">
      <c r="A13" s="82" t="s">
        <v>251</v>
      </c>
      <c r="B13" s="74">
        <v>0.5</v>
      </c>
      <c r="C13" s="74">
        <v>0.5</v>
      </c>
      <c r="D13" s="74">
        <v>0.52</v>
      </c>
      <c r="E13" s="74">
        <v>0.48</v>
      </c>
      <c r="F13" s="74">
        <v>0.56000000000000005</v>
      </c>
      <c r="G13" s="74">
        <v>0.56000000000000005</v>
      </c>
      <c r="H13" s="74">
        <v>0.52</v>
      </c>
      <c r="I13" s="74">
        <v>0.53</v>
      </c>
    </row>
    <row r="14" spans="1:9" ht="16.5" customHeight="1" x14ac:dyDescent="0.25">
      <c r="A14" s="83" t="s">
        <v>249</v>
      </c>
      <c r="B14" s="84">
        <v>0.09</v>
      </c>
      <c r="C14" s="84">
        <v>0.09</v>
      </c>
      <c r="D14" s="84">
        <v>0.09</v>
      </c>
      <c r="E14" s="84">
        <v>0.09</v>
      </c>
      <c r="F14" s="84">
        <v>0.11</v>
      </c>
      <c r="G14" s="84">
        <v>0.1</v>
      </c>
      <c r="H14" s="84">
        <v>0.09</v>
      </c>
      <c r="I14" s="84">
        <v>0.09</v>
      </c>
    </row>
    <row r="15" spans="1:9" ht="16.5" customHeight="1" x14ac:dyDescent="0.25">
      <c r="A15" s="82" t="s">
        <v>35</v>
      </c>
      <c r="B15" s="74">
        <v>0.4</v>
      </c>
      <c r="C15" s="74">
        <v>0.35</v>
      </c>
      <c r="D15" s="74">
        <v>0.35</v>
      </c>
      <c r="E15" s="74">
        <v>0.37</v>
      </c>
      <c r="F15" s="74">
        <v>0.44</v>
      </c>
      <c r="G15" s="74">
        <v>0.38</v>
      </c>
      <c r="H15" s="74">
        <v>0.35</v>
      </c>
      <c r="I15" s="74">
        <v>0.4</v>
      </c>
    </row>
    <row r="16" spans="1:9" ht="16.5" customHeight="1" x14ac:dyDescent="0.25">
      <c r="A16" s="83" t="s">
        <v>249</v>
      </c>
      <c r="B16" s="84">
        <v>0.01</v>
      </c>
      <c r="C16" s="84">
        <v>0.01</v>
      </c>
      <c r="D16" s="84">
        <v>0.01</v>
      </c>
      <c r="E16" s="84">
        <v>0.01</v>
      </c>
      <c r="F16" s="84">
        <v>0.01</v>
      </c>
      <c r="G16" s="84">
        <v>0.01</v>
      </c>
      <c r="H16" s="84">
        <v>0.01</v>
      </c>
      <c r="I16" s="84">
        <v>0.01</v>
      </c>
    </row>
    <row r="17" spans="1:9" ht="16.5" customHeight="1" x14ac:dyDescent="0.25">
      <c r="A17" s="82" t="s">
        <v>34</v>
      </c>
      <c r="B17" s="74">
        <v>0.7</v>
      </c>
      <c r="C17" s="74">
        <v>0.7</v>
      </c>
      <c r="D17" s="74">
        <v>0.73</v>
      </c>
      <c r="E17" s="74">
        <v>0.65</v>
      </c>
      <c r="F17" s="74">
        <v>0.79</v>
      </c>
      <c r="G17" s="74">
        <v>0.78</v>
      </c>
      <c r="H17" s="74">
        <v>0.73</v>
      </c>
      <c r="I17" s="74">
        <v>0.71</v>
      </c>
    </row>
    <row r="18" spans="1:9" ht="16.5" customHeight="1" x14ac:dyDescent="0.25">
      <c r="A18" s="83" t="s">
        <v>249</v>
      </c>
      <c r="B18" s="84">
        <v>0.7</v>
      </c>
      <c r="C18" s="84">
        <v>0.7</v>
      </c>
      <c r="D18" s="84">
        <v>0.73</v>
      </c>
      <c r="E18" s="84">
        <v>0.65</v>
      </c>
      <c r="F18" s="84">
        <v>0.79</v>
      </c>
      <c r="G18" s="84">
        <v>0.78</v>
      </c>
      <c r="H18" s="84">
        <v>0.73</v>
      </c>
      <c r="I18" s="84">
        <v>0.71</v>
      </c>
    </row>
    <row r="19" spans="1:9" ht="16.5" customHeight="1" x14ac:dyDescent="0.25">
      <c r="A19" s="82" t="s">
        <v>31</v>
      </c>
      <c r="B19" s="74">
        <v>1.57</v>
      </c>
      <c r="C19" s="74">
        <v>1.36</v>
      </c>
      <c r="D19" s="74">
        <v>1.52</v>
      </c>
      <c r="E19" s="74">
        <v>1.45</v>
      </c>
      <c r="F19" s="74">
        <v>1.76</v>
      </c>
      <c r="G19" s="74">
        <v>1.5</v>
      </c>
      <c r="H19" s="74">
        <v>1.52</v>
      </c>
      <c r="I19" s="74">
        <v>1.58</v>
      </c>
    </row>
    <row r="20" spans="1:9" ht="16.5" customHeight="1" x14ac:dyDescent="0.25">
      <c r="A20" s="83" t="s">
        <v>249</v>
      </c>
      <c r="B20" s="84">
        <v>0.84</v>
      </c>
      <c r="C20" s="84">
        <v>0.73</v>
      </c>
      <c r="D20" s="84">
        <v>0.79</v>
      </c>
      <c r="E20" s="84">
        <v>0.77</v>
      </c>
      <c r="F20" s="84">
        <v>0.93</v>
      </c>
      <c r="G20" s="84">
        <v>0.81</v>
      </c>
      <c r="H20" s="84">
        <v>0.79</v>
      </c>
      <c r="I20" s="84">
        <v>0.84</v>
      </c>
    </row>
    <row r="21" spans="1:9" ht="16.5" customHeight="1" x14ac:dyDescent="0.25">
      <c r="A21" s="82" t="s">
        <v>252</v>
      </c>
      <c r="B21" s="74">
        <v>1.23</v>
      </c>
      <c r="C21" s="74">
        <v>1.2</v>
      </c>
      <c r="D21" s="74">
        <v>1.28</v>
      </c>
      <c r="E21" s="74">
        <v>1.1000000000000001</v>
      </c>
      <c r="F21" s="74">
        <v>1.37</v>
      </c>
      <c r="G21" s="74">
        <v>1.32</v>
      </c>
      <c r="H21" s="74">
        <v>1.28</v>
      </c>
      <c r="I21" s="74">
        <v>1.19</v>
      </c>
    </row>
    <row r="22" spans="1:9" ht="16.5" customHeight="1" x14ac:dyDescent="0.25">
      <c r="A22" s="83" t="s">
        <v>249</v>
      </c>
      <c r="B22" s="84">
        <v>0.54</v>
      </c>
      <c r="C22" s="84">
        <v>0.52</v>
      </c>
      <c r="D22" s="84">
        <v>0.54</v>
      </c>
      <c r="E22" s="84">
        <v>0.4</v>
      </c>
      <c r="F22" s="84">
        <v>0.61</v>
      </c>
      <c r="G22" s="84">
        <v>0.56999999999999995</v>
      </c>
      <c r="H22" s="84">
        <v>0.54</v>
      </c>
      <c r="I22" s="84">
        <v>0.44</v>
      </c>
    </row>
    <row r="23" spans="1:9" ht="16.5" customHeight="1" x14ac:dyDescent="0.25">
      <c r="A23" s="85" t="s">
        <v>253</v>
      </c>
      <c r="B23" s="86">
        <v>8</v>
      </c>
      <c r="C23" s="86">
        <v>7.96</v>
      </c>
      <c r="D23" s="86">
        <v>8.42</v>
      </c>
      <c r="E23" s="86">
        <v>7.76</v>
      </c>
      <c r="F23" s="86">
        <v>8.9600000000000009</v>
      </c>
      <c r="G23" s="86">
        <v>8.7799999999999994</v>
      </c>
      <c r="H23" s="86">
        <v>8.42</v>
      </c>
      <c r="I23" s="86">
        <v>8.43</v>
      </c>
    </row>
    <row r="24" spans="1:9" ht="16.5" customHeight="1" thickBot="1" x14ac:dyDescent="0.3">
      <c r="A24" s="87" t="s">
        <v>249</v>
      </c>
      <c r="B24" s="88">
        <v>2.58</v>
      </c>
      <c r="C24" s="88">
        <v>2.46</v>
      </c>
      <c r="D24" s="88">
        <v>2.46</v>
      </c>
      <c r="E24" s="88">
        <v>2.2000000000000002</v>
      </c>
      <c r="F24" s="88">
        <v>2.89</v>
      </c>
      <c r="G24" s="88">
        <v>2.72</v>
      </c>
      <c r="H24" s="88">
        <v>2.46</v>
      </c>
      <c r="I24" s="88">
        <v>2.39</v>
      </c>
    </row>
    <row r="26" spans="1:9" x14ac:dyDescent="0.25">
      <c r="A26" s="89" t="s">
        <v>254</v>
      </c>
    </row>
  </sheetData>
  <mergeCells count="3">
    <mergeCell ref="A1:A2"/>
    <mergeCell ref="B1:E1"/>
    <mergeCell ref="F1:I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25" sqref="A25"/>
    </sheetView>
  </sheetViews>
  <sheetFormatPr defaultColWidth="9.140625" defaultRowHeight="15" x14ac:dyDescent="0.25"/>
  <cols>
    <col min="1" max="1" width="39.85546875" style="1" customWidth="1"/>
    <col min="2" max="16384" width="9.140625" style="1"/>
  </cols>
  <sheetData>
    <row r="1" spans="1:5" ht="15.75" thickBot="1" x14ac:dyDescent="0.3">
      <c r="A1" s="90" t="s">
        <v>157</v>
      </c>
      <c r="B1" s="91">
        <v>2019</v>
      </c>
      <c r="C1" s="91">
        <v>2020</v>
      </c>
      <c r="D1" s="91">
        <v>2021</v>
      </c>
      <c r="E1" s="91">
        <v>2022</v>
      </c>
    </row>
    <row r="2" spans="1:5" ht="14.25" customHeight="1" x14ac:dyDescent="0.25">
      <c r="A2" s="82" t="s">
        <v>248</v>
      </c>
      <c r="B2" s="74">
        <v>0.35</v>
      </c>
      <c r="C2" s="74">
        <v>0.34</v>
      </c>
      <c r="D2" s="74">
        <v>0.35</v>
      </c>
      <c r="E2" s="74">
        <v>0.34</v>
      </c>
    </row>
    <row r="3" spans="1:5" ht="14.25" customHeight="1" x14ac:dyDescent="0.25">
      <c r="A3" s="83" t="s">
        <v>249</v>
      </c>
      <c r="B3" s="84">
        <v>0.35</v>
      </c>
      <c r="C3" s="84">
        <v>0.34</v>
      </c>
      <c r="D3" s="84">
        <v>0.35</v>
      </c>
      <c r="E3" s="84">
        <v>0.34</v>
      </c>
    </row>
    <row r="4" spans="1:5" ht="14.25" customHeight="1" x14ac:dyDescent="0.25">
      <c r="A4" s="82" t="s">
        <v>250</v>
      </c>
      <c r="B4" s="74">
        <v>1.28</v>
      </c>
      <c r="C4" s="74">
        <v>1.26</v>
      </c>
      <c r="D4" s="74">
        <v>1.35</v>
      </c>
      <c r="E4" s="74">
        <v>1.06</v>
      </c>
    </row>
    <row r="5" spans="1:5" ht="14.25" customHeight="1" x14ac:dyDescent="0.25">
      <c r="A5" s="83" t="s">
        <v>249</v>
      </c>
      <c r="B5" s="84">
        <v>0.06</v>
      </c>
      <c r="C5" s="84">
        <v>0.06</v>
      </c>
      <c r="D5" s="84">
        <v>0.03</v>
      </c>
      <c r="E5" s="84">
        <v>0.04</v>
      </c>
    </row>
    <row r="6" spans="1:5" ht="14.25" customHeight="1" x14ac:dyDescent="0.25">
      <c r="A6" s="82" t="s">
        <v>37</v>
      </c>
      <c r="B6" s="74">
        <v>0.59</v>
      </c>
      <c r="C6" s="74">
        <v>0.56999999999999995</v>
      </c>
      <c r="D6" s="74">
        <v>0.59</v>
      </c>
      <c r="E6" s="74">
        <v>0.6</v>
      </c>
    </row>
    <row r="7" spans="1:5" ht="14.25" customHeight="1" x14ac:dyDescent="0.25">
      <c r="A7" s="83" t="s">
        <v>249</v>
      </c>
      <c r="B7" s="84">
        <v>0.09</v>
      </c>
      <c r="C7" s="84">
        <v>7.0000000000000007E-2</v>
      </c>
      <c r="D7" s="84">
        <v>0.09</v>
      </c>
      <c r="E7" s="84">
        <v>7.0000000000000007E-2</v>
      </c>
    </row>
    <row r="8" spans="1:5" ht="14.25" customHeight="1" x14ac:dyDescent="0.25">
      <c r="A8" s="82" t="s">
        <v>29</v>
      </c>
      <c r="B8" s="74">
        <v>1.06</v>
      </c>
      <c r="C8" s="74">
        <v>0.9</v>
      </c>
      <c r="D8" s="74">
        <v>1.03</v>
      </c>
      <c r="E8" s="74">
        <v>0.96</v>
      </c>
    </row>
    <row r="9" spans="1:5" ht="14.25" customHeight="1" x14ac:dyDescent="0.25">
      <c r="A9" s="83" t="s">
        <v>249</v>
      </c>
      <c r="B9" s="84">
        <v>0.03</v>
      </c>
      <c r="C9" s="84">
        <v>0.02</v>
      </c>
      <c r="D9" s="84">
        <v>0.02</v>
      </c>
      <c r="E9" s="84">
        <v>0.03</v>
      </c>
    </row>
    <row r="10" spans="1:5" ht="14.25" customHeight="1" x14ac:dyDescent="0.25">
      <c r="A10" s="82" t="s">
        <v>30</v>
      </c>
      <c r="B10" s="74">
        <v>1.0900000000000001</v>
      </c>
      <c r="C10" s="74">
        <v>1.1100000000000001</v>
      </c>
      <c r="D10" s="74">
        <v>1.32</v>
      </c>
      <c r="E10" s="74">
        <v>1.4</v>
      </c>
    </row>
    <row r="11" spans="1:5" ht="14.25" customHeight="1" x14ac:dyDescent="0.25">
      <c r="A11" s="83" t="s">
        <v>249</v>
      </c>
      <c r="B11" s="84">
        <v>0.01</v>
      </c>
      <c r="C11" s="84">
        <v>0.01</v>
      </c>
      <c r="D11" s="84">
        <v>0.01</v>
      </c>
      <c r="E11" s="84">
        <v>0.01</v>
      </c>
    </row>
    <row r="12" spans="1:5" ht="14.25" customHeight="1" x14ac:dyDescent="0.25">
      <c r="A12" s="82" t="s">
        <v>251</v>
      </c>
      <c r="B12" s="74">
        <v>0.24</v>
      </c>
      <c r="C12" s="74">
        <v>0.23</v>
      </c>
      <c r="D12" s="74">
        <v>0.18</v>
      </c>
      <c r="E12" s="74">
        <v>0.24</v>
      </c>
    </row>
    <row r="13" spans="1:5" ht="14.25" customHeight="1" x14ac:dyDescent="0.25">
      <c r="A13" s="83" t="s">
        <v>249</v>
      </c>
      <c r="B13" s="84">
        <v>0.08</v>
      </c>
      <c r="C13" s="84">
        <v>0.09</v>
      </c>
      <c r="D13" s="84">
        <v>7.0000000000000007E-2</v>
      </c>
      <c r="E13" s="84">
        <v>0.08</v>
      </c>
    </row>
    <row r="14" spans="1:5" ht="14.25" customHeight="1" x14ac:dyDescent="0.25">
      <c r="A14" s="82" t="s">
        <v>35</v>
      </c>
      <c r="B14" s="74">
        <v>0.28000000000000003</v>
      </c>
      <c r="C14" s="74">
        <v>0.23</v>
      </c>
      <c r="D14" s="74">
        <v>0.24</v>
      </c>
      <c r="E14" s="74">
        <v>0.28999999999999998</v>
      </c>
    </row>
    <row r="15" spans="1:5" ht="14.25" customHeight="1" x14ac:dyDescent="0.25">
      <c r="A15" s="83" t="s">
        <v>249</v>
      </c>
      <c r="B15" s="84">
        <v>0</v>
      </c>
      <c r="C15" s="84">
        <v>0</v>
      </c>
      <c r="D15" s="84">
        <v>0</v>
      </c>
      <c r="E15" s="84">
        <v>0</v>
      </c>
    </row>
    <row r="16" spans="1:5" ht="14.25" customHeight="1" x14ac:dyDescent="0.25">
      <c r="A16" s="82" t="s">
        <v>34</v>
      </c>
      <c r="B16" s="74">
        <v>0.36</v>
      </c>
      <c r="C16" s="74">
        <v>0.35</v>
      </c>
      <c r="D16" s="74">
        <v>0.36</v>
      </c>
      <c r="E16" s="74">
        <v>0.4</v>
      </c>
    </row>
    <row r="17" spans="1:5" ht="14.25" customHeight="1" x14ac:dyDescent="0.25">
      <c r="A17" s="83" t="s">
        <v>249</v>
      </c>
      <c r="B17" s="84">
        <v>0.36</v>
      </c>
      <c r="C17" s="84">
        <v>0.35</v>
      </c>
      <c r="D17" s="84">
        <v>0.36</v>
      </c>
      <c r="E17" s="84">
        <v>0.4</v>
      </c>
    </row>
    <row r="18" spans="1:5" ht="14.25" customHeight="1" x14ac:dyDescent="0.25">
      <c r="A18" s="82" t="s">
        <v>31</v>
      </c>
      <c r="B18" s="74">
        <v>0.43</v>
      </c>
      <c r="C18" s="74">
        <v>0.35</v>
      </c>
      <c r="D18" s="74">
        <v>0.39</v>
      </c>
      <c r="E18" s="74">
        <v>0.44</v>
      </c>
    </row>
    <row r="19" spans="1:5" ht="14.25" customHeight="1" x14ac:dyDescent="0.25">
      <c r="A19" s="83" t="s">
        <v>249</v>
      </c>
      <c r="B19" s="84">
        <v>0.28000000000000003</v>
      </c>
      <c r="C19" s="84">
        <v>0.23</v>
      </c>
      <c r="D19" s="84">
        <v>0.27</v>
      </c>
      <c r="E19" s="84">
        <v>0.28000000000000003</v>
      </c>
    </row>
    <row r="20" spans="1:5" ht="14.25" customHeight="1" x14ac:dyDescent="0.25">
      <c r="A20" s="82" t="s">
        <v>252</v>
      </c>
      <c r="B20" s="74">
        <v>0.3</v>
      </c>
      <c r="C20" s="74">
        <v>0.28999999999999998</v>
      </c>
      <c r="D20" s="74">
        <v>0.31</v>
      </c>
      <c r="E20" s="74">
        <v>0.31</v>
      </c>
    </row>
    <row r="21" spans="1:5" ht="14.25" customHeight="1" x14ac:dyDescent="0.25">
      <c r="A21" s="83" t="s">
        <v>249</v>
      </c>
      <c r="B21" s="84">
        <v>0.09</v>
      </c>
      <c r="C21" s="84">
        <v>0.08</v>
      </c>
      <c r="D21" s="84">
        <v>0.08</v>
      </c>
      <c r="E21" s="84">
        <v>0.15</v>
      </c>
    </row>
    <row r="22" spans="1:5" ht="14.25" customHeight="1" x14ac:dyDescent="0.25">
      <c r="A22" s="85" t="s">
        <v>253</v>
      </c>
      <c r="B22" s="75">
        <v>5.98</v>
      </c>
      <c r="C22" s="75">
        <v>5.64</v>
      </c>
      <c r="D22" s="75">
        <v>6.13</v>
      </c>
      <c r="E22" s="75">
        <v>6.03</v>
      </c>
    </row>
    <row r="23" spans="1:5" ht="14.25" customHeight="1" thickBot="1" x14ac:dyDescent="0.3">
      <c r="A23" s="87" t="s">
        <v>249</v>
      </c>
      <c r="B23" s="92">
        <v>1.35</v>
      </c>
      <c r="C23" s="92">
        <v>1.25</v>
      </c>
      <c r="D23" s="92">
        <v>1.28</v>
      </c>
      <c r="E23" s="92">
        <v>1.4</v>
      </c>
    </row>
    <row r="25" spans="1:5" x14ac:dyDescent="0.25">
      <c r="A25" s="89" t="s">
        <v>254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6" sqref="A26"/>
    </sheetView>
  </sheetViews>
  <sheetFormatPr defaultColWidth="9.140625" defaultRowHeight="15" x14ac:dyDescent="0.25"/>
  <cols>
    <col min="1" max="1" width="38" style="1" customWidth="1"/>
    <col min="2" max="16384" width="9.140625" style="1"/>
  </cols>
  <sheetData>
    <row r="1" spans="1:9" x14ac:dyDescent="0.25">
      <c r="A1" s="104" t="s">
        <v>157</v>
      </c>
      <c r="B1" s="106" t="s">
        <v>246</v>
      </c>
      <c r="C1" s="106"/>
      <c r="D1" s="106"/>
      <c r="E1" s="106"/>
      <c r="F1" s="106" t="s">
        <v>247</v>
      </c>
      <c r="G1" s="106"/>
      <c r="H1" s="106"/>
      <c r="I1" s="106"/>
    </row>
    <row r="2" spans="1:9" ht="15.75" thickBot="1" x14ac:dyDescent="0.3">
      <c r="A2" s="105"/>
      <c r="B2" s="81">
        <v>2019</v>
      </c>
      <c r="C2" s="81">
        <v>2020</v>
      </c>
      <c r="D2" s="81">
        <v>2021</v>
      </c>
      <c r="E2" s="81">
        <v>2022</v>
      </c>
      <c r="F2" s="81">
        <v>2019</v>
      </c>
      <c r="G2" s="81">
        <v>2020</v>
      </c>
      <c r="H2" s="81">
        <v>2021</v>
      </c>
      <c r="I2" s="81">
        <v>2022</v>
      </c>
    </row>
    <row r="3" spans="1:9" ht="20.25" customHeight="1" x14ac:dyDescent="0.25">
      <c r="A3" s="82" t="s">
        <v>248</v>
      </c>
      <c r="B3" s="74">
        <v>0.01</v>
      </c>
      <c r="C3" s="74">
        <v>0.01</v>
      </c>
      <c r="D3" s="74">
        <v>0.01</v>
      </c>
      <c r="E3" s="74">
        <v>0.01</v>
      </c>
      <c r="F3" s="74">
        <v>0.01</v>
      </c>
      <c r="G3" s="74">
        <v>0.01</v>
      </c>
      <c r="H3" s="74">
        <v>0.01</v>
      </c>
      <c r="I3" s="74">
        <v>0.01</v>
      </c>
    </row>
    <row r="4" spans="1:9" ht="20.25" customHeight="1" x14ac:dyDescent="0.25">
      <c r="A4" s="83" t="s">
        <v>249</v>
      </c>
      <c r="B4" s="84">
        <v>0.01</v>
      </c>
      <c r="C4" s="84">
        <v>0.01</v>
      </c>
      <c r="D4" s="84">
        <v>0.01</v>
      </c>
      <c r="E4" s="84">
        <v>0.01</v>
      </c>
      <c r="F4" s="84">
        <v>0.01</v>
      </c>
      <c r="G4" s="84">
        <v>0.01</v>
      </c>
      <c r="H4" s="84">
        <v>0.01</v>
      </c>
      <c r="I4" s="84">
        <v>0.01</v>
      </c>
    </row>
    <row r="5" spans="1:9" ht="20.25" customHeight="1" x14ac:dyDescent="0.25">
      <c r="A5" s="82" t="s">
        <v>250</v>
      </c>
      <c r="B5" s="74">
        <v>7.0000000000000007E-2</v>
      </c>
      <c r="C5" s="74">
        <v>0.12</v>
      </c>
      <c r="D5" s="74">
        <v>0.1</v>
      </c>
      <c r="E5" s="74">
        <v>0.09</v>
      </c>
      <c r="F5" s="74">
        <v>0.08</v>
      </c>
      <c r="G5" s="74">
        <v>0.13</v>
      </c>
      <c r="H5" s="74">
        <v>0.1</v>
      </c>
      <c r="I5" s="74">
        <v>0.1</v>
      </c>
    </row>
    <row r="6" spans="1:9" ht="20.25" customHeight="1" x14ac:dyDescent="0.25">
      <c r="A6" s="83" t="s">
        <v>249</v>
      </c>
      <c r="B6" s="84">
        <v>0.03</v>
      </c>
      <c r="C6" s="84">
        <v>0.05</v>
      </c>
      <c r="D6" s="84">
        <v>0.02</v>
      </c>
      <c r="E6" s="84">
        <v>0.02</v>
      </c>
      <c r="F6" s="84">
        <v>0.04</v>
      </c>
      <c r="G6" s="84">
        <v>0.06</v>
      </c>
      <c r="H6" s="84">
        <v>0.02</v>
      </c>
      <c r="I6" s="84">
        <v>0.02</v>
      </c>
    </row>
    <row r="7" spans="1:9" ht="20.25" customHeight="1" x14ac:dyDescent="0.25">
      <c r="A7" s="82" t="s">
        <v>37</v>
      </c>
      <c r="B7" s="74">
        <v>0.1</v>
      </c>
      <c r="C7" s="74">
        <v>0.16</v>
      </c>
      <c r="D7" s="74">
        <v>0.14000000000000001</v>
      </c>
      <c r="E7" s="74">
        <v>0.25</v>
      </c>
      <c r="F7" s="74">
        <v>0.11</v>
      </c>
      <c r="G7" s="74">
        <v>0.18</v>
      </c>
      <c r="H7" s="74">
        <v>0.14000000000000001</v>
      </c>
      <c r="I7" s="74">
        <v>0.27</v>
      </c>
    </row>
    <row r="8" spans="1:9" ht="20.25" customHeight="1" x14ac:dyDescent="0.25">
      <c r="A8" s="83" t="s">
        <v>249</v>
      </c>
      <c r="B8" s="84">
        <v>0.02</v>
      </c>
      <c r="C8" s="84">
        <v>0.02</v>
      </c>
      <c r="D8" s="84">
        <v>0.02</v>
      </c>
      <c r="E8" s="84">
        <v>0.02</v>
      </c>
      <c r="F8" s="84">
        <v>0.02</v>
      </c>
      <c r="G8" s="84">
        <v>0.03</v>
      </c>
      <c r="H8" s="84">
        <v>0.02</v>
      </c>
      <c r="I8" s="84">
        <v>0.02</v>
      </c>
    </row>
    <row r="9" spans="1:9" ht="20.25" customHeight="1" x14ac:dyDescent="0.25">
      <c r="A9" s="82" t="s">
        <v>29</v>
      </c>
      <c r="B9" s="74">
        <v>0.28000000000000003</v>
      </c>
      <c r="C9" s="74">
        <v>0.45</v>
      </c>
      <c r="D9" s="74">
        <v>0.45</v>
      </c>
      <c r="E9" s="74">
        <v>0.4</v>
      </c>
      <c r="F9" s="74">
        <v>0.32</v>
      </c>
      <c r="G9" s="74">
        <v>0.5</v>
      </c>
      <c r="H9" s="74">
        <v>0.45</v>
      </c>
      <c r="I9" s="74">
        <v>0.43</v>
      </c>
    </row>
    <row r="10" spans="1:9" ht="20.25" customHeight="1" x14ac:dyDescent="0.25">
      <c r="A10" s="83" t="s">
        <v>249</v>
      </c>
      <c r="B10" s="84">
        <v>0.01</v>
      </c>
      <c r="C10" s="84">
        <v>0.02</v>
      </c>
      <c r="D10" s="84">
        <v>0.02</v>
      </c>
      <c r="E10" s="84">
        <v>0.02</v>
      </c>
      <c r="F10" s="84">
        <v>0.02</v>
      </c>
      <c r="G10" s="84">
        <v>0.03</v>
      </c>
      <c r="H10" s="84">
        <v>0.02</v>
      </c>
      <c r="I10" s="84">
        <v>0.02</v>
      </c>
    </row>
    <row r="11" spans="1:9" ht="20.25" customHeight="1" x14ac:dyDescent="0.25">
      <c r="A11" s="82" t="s">
        <v>30</v>
      </c>
      <c r="B11" s="74">
        <v>0.21</v>
      </c>
      <c r="C11" s="74">
        <v>0.32</v>
      </c>
      <c r="D11" s="74">
        <v>0.3</v>
      </c>
      <c r="E11" s="74">
        <v>0.23</v>
      </c>
      <c r="F11" s="74">
        <v>0.24</v>
      </c>
      <c r="G11" s="74">
        <v>0.36</v>
      </c>
      <c r="H11" s="74">
        <v>0.3</v>
      </c>
      <c r="I11" s="74">
        <v>0.25</v>
      </c>
    </row>
    <row r="12" spans="1:9" ht="20.25" customHeight="1" x14ac:dyDescent="0.25">
      <c r="A12" s="83" t="s">
        <v>249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</row>
    <row r="13" spans="1:9" ht="20.25" customHeight="1" x14ac:dyDescent="0.25">
      <c r="A13" s="82" t="s">
        <v>251</v>
      </c>
      <c r="B13" s="74">
        <v>0.09</v>
      </c>
      <c r="C13" s="74">
        <v>0.14000000000000001</v>
      </c>
      <c r="D13" s="74">
        <v>0.13</v>
      </c>
      <c r="E13" s="74">
        <v>0.13</v>
      </c>
      <c r="F13" s="74">
        <v>0.1</v>
      </c>
      <c r="G13" s="74">
        <v>0.16</v>
      </c>
      <c r="H13" s="74">
        <v>0.13</v>
      </c>
      <c r="I13" s="74">
        <v>0.14000000000000001</v>
      </c>
    </row>
    <row r="14" spans="1:9" ht="20.25" customHeight="1" x14ac:dyDescent="0.25">
      <c r="A14" s="83" t="s">
        <v>249</v>
      </c>
      <c r="B14" s="84">
        <v>0.02</v>
      </c>
      <c r="C14" s="84">
        <v>0.03</v>
      </c>
      <c r="D14" s="84">
        <v>0.02</v>
      </c>
      <c r="E14" s="84">
        <v>0.02</v>
      </c>
      <c r="F14" s="84">
        <v>0.02</v>
      </c>
      <c r="G14" s="84">
        <v>0.03</v>
      </c>
      <c r="H14" s="84">
        <v>0.02</v>
      </c>
      <c r="I14" s="84">
        <v>0.02</v>
      </c>
    </row>
    <row r="15" spans="1:9" ht="20.25" customHeight="1" x14ac:dyDescent="0.25">
      <c r="A15" s="82" t="s">
        <v>35</v>
      </c>
      <c r="B15" s="74">
        <v>7.0000000000000007E-2</v>
      </c>
      <c r="C15" s="74">
        <v>0.1</v>
      </c>
      <c r="D15" s="74">
        <v>0.09</v>
      </c>
      <c r="E15" s="74">
        <v>0.1</v>
      </c>
      <c r="F15" s="74">
        <v>0.08</v>
      </c>
      <c r="G15" s="74">
        <v>0.11</v>
      </c>
      <c r="H15" s="74">
        <v>0.09</v>
      </c>
      <c r="I15" s="74">
        <v>0.11</v>
      </c>
    </row>
    <row r="16" spans="1:9" ht="20.25" customHeight="1" x14ac:dyDescent="0.25">
      <c r="A16" s="83" t="s">
        <v>249</v>
      </c>
      <c r="B16" s="84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</row>
    <row r="17" spans="1:9" ht="20.25" customHeight="1" x14ac:dyDescent="0.25">
      <c r="A17" s="82" t="s">
        <v>34</v>
      </c>
      <c r="B17" s="74">
        <v>0.13</v>
      </c>
      <c r="C17" s="74">
        <v>0.2</v>
      </c>
      <c r="D17" s="74">
        <v>0.18</v>
      </c>
      <c r="E17" s="74">
        <v>0.17</v>
      </c>
      <c r="F17" s="74">
        <v>0.15</v>
      </c>
      <c r="G17" s="74">
        <v>0.22</v>
      </c>
      <c r="H17" s="74">
        <v>0.18</v>
      </c>
      <c r="I17" s="74">
        <v>0.19</v>
      </c>
    </row>
    <row r="18" spans="1:9" ht="20.25" customHeight="1" x14ac:dyDescent="0.25">
      <c r="A18" s="83" t="s">
        <v>249</v>
      </c>
      <c r="B18" s="84">
        <v>0.13</v>
      </c>
      <c r="C18" s="84">
        <v>0.2</v>
      </c>
      <c r="D18" s="84">
        <v>0.18</v>
      </c>
      <c r="E18" s="84">
        <v>0.17</v>
      </c>
      <c r="F18" s="84">
        <v>0.15</v>
      </c>
      <c r="G18" s="84">
        <v>0.22</v>
      </c>
      <c r="H18" s="84">
        <v>0.18</v>
      </c>
      <c r="I18" s="84">
        <v>0.19</v>
      </c>
    </row>
    <row r="19" spans="1:9" ht="20.25" customHeight="1" x14ac:dyDescent="0.25">
      <c r="A19" s="82" t="s">
        <v>31</v>
      </c>
      <c r="B19" s="74">
        <v>0.28999999999999998</v>
      </c>
      <c r="C19" s="74">
        <v>0.38</v>
      </c>
      <c r="D19" s="74">
        <v>0.38</v>
      </c>
      <c r="E19" s="74">
        <v>0.38</v>
      </c>
      <c r="F19" s="74">
        <v>0.33</v>
      </c>
      <c r="G19" s="74">
        <v>0.42</v>
      </c>
      <c r="H19" s="74">
        <v>0.38</v>
      </c>
      <c r="I19" s="74">
        <v>0.42</v>
      </c>
    </row>
    <row r="20" spans="1:9" ht="20.25" customHeight="1" x14ac:dyDescent="0.25">
      <c r="A20" s="83" t="s">
        <v>249</v>
      </c>
      <c r="B20" s="84">
        <v>0.16</v>
      </c>
      <c r="C20" s="84">
        <v>0.2</v>
      </c>
      <c r="D20" s="84">
        <v>0.19</v>
      </c>
      <c r="E20" s="84">
        <v>0.2</v>
      </c>
      <c r="F20" s="84">
        <v>0.18</v>
      </c>
      <c r="G20" s="84">
        <v>0.23</v>
      </c>
      <c r="H20" s="84">
        <v>0.19</v>
      </c>
      <c r="I20" s="84">
        <v>0.22</v>
      </c>
    </row>
    <row r="21" spans="1:9" ht="20.25" customHeight="1" x14ac:dyDescent="0.25">
      <c r="A21" s="82" t="s">
        <v>252</v>
      </c>
      <c r="B21" s="74">
        <v>0.23</v>
      </c>
      <c r="C21" s="74">
        <v>0.33</v>
      </c>
      <c r="D21" s="74">
        <v>0.32</v>
      </c>
      <c r="E21" s="74">
        <v>0.28999999999999998</v>
      </c>
      <c r="F21" s="74">
        <v>0.26</v>
      </c>
      <c r="G21" s="74">
        <v>0.37</v>
      </c>
      <c r="H21" s="74">
        <v>0.32</v>
      </c>
      <c r="I21" s="74">
        <v>0.31</v>
      </c>
    </row>
    <row r="22" spans="1:9" ht="20.25" customHeight="1" x14ac:dyDescent="0.25">
      <c r="A22" s="83" t="s">
        <v>249</v>
      </c>
      <c r="B22" s="84">
        <v>0.1</v>
      </c>
      <c r="C22" s="84">
        <v>0.14000000000000001</v>
      </c>
      <c r="D22" s="84">
        <v>0.13</v>
      </c>
      <c r="E22" s="84">
        <v>0.11</v>
      </c>
      <c r="F22" s="84">
        <v>0.11</v>
      </c>
      <c r="G22" s="84">
        <v>0.16</v>
      </c>
      <c r="H22" s="84">
        <v>0.13</v>
      </c>
      <c r="I22" s="84">
        <v>0.11</v>
      </c>
    </row>
    <row r="23" spans="1:9" ht="20.25" customHeight="1" x14ac:dyDescent="0.25">
      <c r="A23" s="85" t="s">
        <v>253</v>
      </c>
      <c r="B23" s="75">
        <v>1.49</v>
      </c>
      <c r="C23" s="75">
        <v>2.21</v>
      </c>
      <c r="D23" s="75">
        <v>2.08</v>
      </c>
      <c r="E23" s="75">
        <v>2.04</v>
      </c>
      <c r="F23" s="75">
        <v>1.68</v>
      </c>
      <c r="G23" s="75">
        <v>2.46</v>
      </c>
      <c r="H23" s="75">
        <v>2.08</v>
      </c>
      <c r="I23" s="75">
        <v>2.23</v>
      </c>
    </row>
    <row r="24" spans="1:9" ht="20.25" customHeight="1" thickBot="1" x14ac:dyDescent="0.3">
      <c r="A24" s="87" t="s">
        <v>249</v>
      </c>
      <c r="B24" s="88">
        <v>0.48</v>
      </c>
      <c r="C24" s="88">
        <v>0.68</v>
      </c>
      <c r="D24" s="88">
        <v>0.61</v>
      </c>
      <c r="E24" s="88">
        <v>0.57999999999999996</v>
      </c>
      <c r="F24" s="88">
        <v>0.54</v>
      </c>
      <c r="G24" s="88">
        <v>0.76</v>
      </c>
      <c r="H24" s="88">
        <v>0.61</v>
      </c>
      <c r="I24" s="88">
        <v>0.63</v>
      </c>
    </row>
    <row r="26" spans="1:9" x14ac:dyDescent="0.25">
      <c r="A26" s="89" t="s">
        <v>254</v>
      </c>
    </row>
  </sheetData>
  <mergeCells count="3">
    <mergeCell ref="A1:A2"/>
    <mergeCell ref="B1:E1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6" sqref="A26"/>
    </sheetView>
  </sheetViews>
  <sheetFormatPr defaultColWidth="9.140625" defaultRowHeight="15" x14ac:dyDescent="0.25"/>
  <cols>
    <col min="1" max="1" width="45.42578125" style="1" customWidth="1"/>
    <col min="2" max="16384" width="9.140625" style="1"/>
  </cols>
  <sheetData>
    <row r="1" spans="1:9" x14ac:dyDescent="0.25">
      <c r="A1" s="104" t="s">
        <v>157</v>
      </c>
      <c r="B1" s="106" t="s">
        <v>246</v>
      </c>
      <c r="C1" s="106"/>
      <c r="D1" s="106"/>
      <c r="E1" s="106"/>
      <c r="F1" s="106" t="s">
        <v>255</v>
      </c>
      <c r="G1" s="106"/>
      <c r="H1" s="106"/>
      <c r="I1" s="106"/>
    </row>
    <row r="2" spans="1:9" ht="15.75" thickBot="1" x14ac:dyDescent="0.3">
      <c r="A2" s="105"/>
      <c r="B2" s="81">
        <v>2019</v>
      </c>
      <c r="C2" s="81">
        <v>2020</v>
      </c>
      <c r="D2" s="81">
        <v>2021</v>
      </c>
      <c r="E2" s="81">
        <v>2022</v>
      </c>
      <c r="F2" s="81">
        <v>2019</v>
      </c>
      <c r="G2" s="81">
        <v>2020</v>
      </c>
      <c r="H2" s="81">
        <v>2021</v>
      </c>
      <c r="I2" s="81">
        <v>2022</v>
      </c>
    </row>
    <row r="3" spans="1:9" ht="18.75" customHeight="1" x14ac:dyDescent="0.25">
      <c r="A3" s="82" t="s">
        <v>248</v>
      </c>
      <c r="B3" s="74">
        <v>0.41</v>
      </c>
      <c r="C3" s="74">
        <v>0.4</v>
      </c>
      <c r="D3" s="74">
        <v>0.41</v>
      </c>
      <c r="E3" s="74">
        <v>0.4</v>
      </c>
      <c r="F3" s="74">
        <v>0.42</v>
      </c>
      <c r="G3" s="74">
        <v>0.4</v>
      </c>
      <c r="H3" s="74">
        <v>0.41</v>
      </c>
      <c r="I3" s="74">
        <v>0.4</v>
      </c>
    </row>
    <row r="4" spans="1:9" ht="18.75" customHeight="1" x14ac:dyDescent="0.25">
      <c r="A4" s="83" t="s">
        <v>249</v>
      </c>
      <c r="B4" s="84">
        <v>0.41</v>
      </c>
      <c r="C4" s="84">
        <v>0.4</v>
      </c>
      <c r="D4" s="84">
        <v>0.41</v>
      </c>
      <c r="E4" s="84">
        <v>0.4</v>
      </c>
      <c r="F4" s="84">
        <v>0.42</v>
      </c>
      <c r="G4" s="84">
        <v>0.4</v>
      </c>
      <c r="H4" s="84">
        <v>0.41</v>
      </c>
      <c r="I4" s="84">
        <v>0.4</v>
      </c>
    </row>
    <row r="5" spans="1:9" ht="18.75" customHeight="1" x14ac:dyDescent="0.25">
      <c r="A5" s="82" t="s">
        <v>250</v>
      </c>
      <c r="B5" s="74">
        <v>1.74</v>
      </c>
      <c r="C5" s="74">
        <v>1.8</v>
      </c>
      <c r="D5" s="74">
        <v>1.84</v>
      </c>
      <c r="E5" s="74">
        <v>1.48</v>
      </c>
      <c r="F5" s="74">
        <v>1.8</v>
      </c>
      <c r="G5" s="74">
        <v>1.86</v>
      </c>
      <c r="H5" s="74">
        <v>1.84</v>
      </c>
      <c r="I5" s="74">
        <v>1.52</v>
      </c>
    </row>
    <row r="6" spans="1:9" ht="18.75" customHeight="1" x14ac:dyDescent="0.25">
      <c r="A6" s="83" t="s">
        <v>249</v>
      </c>
      <c r="B6" s="84">
        <v>0.26</v>
      </c>
      <c r="C6" s="84">
        <v>0.28999999999999998</v>
      </c>
      <c r="D6" s="84">
        <v>0.16</v>
      </c>
      <c r="E6" s="84">
        <v>0.14000000000000001</v>
      </c>
      <c r="F6" s="84">
        <v>0.28000000000000003</v>
      </c>
      <c r="G6" s="84">
        <v>0.32</v>
      </c>
      <c r="H6" s="84">
        <v>0.16</v>
      </c>
      <c r="I6" s="84">
        <v>0.15</v>
      </c>
    </row>
    <row r="7" spans="1:9" ht="18.75" customHeight="1" x14ac:dyDescent="0.25">
      <c r="A7" s="82" t="s">
        <v>37</v>
      </c>
      <c r="B7" s="74">
        <v>1.21</v>
      </c>
      <c r="C7" s="74">
        <v>1.32</v>
      </c>
      <c r="D7" s="74">
        <v>1.32</v>
      </c>
      <c r="E7" s="74">
        <v>1.8</v>
      </c>
      <c r="F7" s="74">
        <v>1.28</v>
      </c>
      <c r="G7" s="74">
        <v>1.4</v>
      </c>
      <c r="H7" s="74">
        <v>1.32</v>
      </c>
      <c r="I7" s="74">
        <v>1.9</v>
      </c>
    </row>
    <row r="8" spans="1:9" ht="18.75" customHeight="1" x14ac:dyDescent="0.25">
      <c r="A8" s="83" t="s">
        <v>249</v>
      </c>
      <c r="B8" s="84">
        <v>0.2</v>
      </c>
      <c r="C8" s="84">
        <v>0.18</v>
      </c>
      <c r="D8" s="84">
        <v>0.2</v>
      </c>
      <c r="E8" s="84">
        <v>0.18</v>
      </c>
      <c r="F8" s="84">
        <v>0.22</v>
      </c>
      <c r="G8" s="84">
        <v>0.2</v>
      </c>
      <c r="H8" s="84">
        <v>0.2</v>
      </c>
      <c r="I8" s="84">
        <v>0.19</v>
      </c>
    </row>
    <row r="9" spans="1:9" ht="18.75" customHeight="1" x14ac:dyDescent="0.25">
      <c r="A9" s="82" t="s">
        <v>29</v>
      </c>
      <c r="B9" s="74">
        <v>2.85</v>
      </c>
      <c r="C9" s="74">
        <v>2.99</v>
      </c>
      <c r="D9" s="74">
        <v>3.28</v>
      </c>
      <c r="E9" s="74">
        <v>2.86</v>
      </c>
      <c r="F9" s="74">
        <v>3.07</v>
      </c>
      <c r="G9" s="74">
        <v>3.21</v>
      </c>
      <c r="H9" s="74">
        <v>3.28</v>
      </c>
      <c r="I9" s="74">
        <v>3.03</v>
      </c>
    </row>
    <row r="10" spans="1:9" ht="18.75" customHeight="1" x14ac:dyDescent="0.25">
      <c r="A10" s="83" t="s">
        <v>249</v>
      </c>
      <c r="B10" s="84">
        <v>0.12</v>
      </c>
      <c r="C10" s="84">
        <v>0.13</v>
      </c>
      <c r="D10" s="84">
        <v>0.11</v>
      </c>
      <c r="E10" s="84">
        <v>0.11</v>
      </c>
      <c r="F10" s="84">
        <v>0.13</v>
      </c>
      <c r="G10" s="84">
        <v>0.14000000000000001</v>
      </c>
      <c r="H10" s="84">
        <v>0.11</v>
      </c>
      <c r="I10" s="84">
        <v>0.11</v>
      </c>
    </row>
    <row r="11" spans="1:9" ht="18.75" customHeight="1" x14ac:dyDescent="0.25">
      <c r="A11" s="82" t="s">
        <v>30</v>
      </c>
      <c r="B11" s="74">
        <v>2.44</v>
      </c>
      <c r="C11" s="74">
        <v>2.6</v>
      </c>
      <c r="D11" s="74">
        <v>2.82</v>
      </c>
      <c r="E11" s="74">
        <v>2.5</v>
      </c>
      <c r="F11" s="74">
        <v>2.61</v>
      </c>
      <c r="G11" s="74">
        <v>2.76</v>
      </c>
      <c r="H11" s="74">
        <v>2.82</v>
      </c>
      <c r="I11" s="74">
        <v>2.6</v>
      </c>
    </row>
    <row r="12" spans="1:9" ht="18.75" customHeight="1" x14ac:dyDescent="0.25">
      <c r="A12" s="83" t="s">
        <v>249</v>
      </c>
      <c r="B12" s="84">
        <v>0.01</v>
      </c>
      <c r="C12" s="84">
        <v>0.01</v>
      </c>
      <c r="D12" s="84">
        <v>0.01</v>
      </c>
      <c r="E12" s="84">
        <v>0.01</v>
      </c>
      <c r="F12" s="84">
        <v>0.01</v>
      </c>
      <c r="G12" s="84">
        <v>0.01</v>
      </c>
      <c r="H12" s="84">
        <v>0.01</v>
      </c>
      <c r="I12" s="84">
        <v>0.01</v>
      </c>
    </row>
    <row r="13" spans="1:9" ht="18.75" customHeight="1" x14ac:dyDescent="0.25">
      <c r="A13" s="82" t="s">
        <v>251</v>
      </c>
      <c r="B13" s="74">
        <v>0.83</v>
      </c>
      <c r="C13" s="74">
        <v>0.88</v>
      </c>
      <c r="D13" s="74">
        <v>0.83</v>
      </c>
      <c r="E13" s="74">
        <v>0.85</v>
      </c>
      <c r="F13" s="74">
        <v>0.9</v>
      </c>
      <c r="G13" s="74">
        <v>0.94</v>
      </c>
      <c r="H13" s="74">
        <v>0.83</v>
      </c>
      <c r="I13" s="74">
        <v>0.9</v>
      </c>
    </row>
    <row r="14" spans="1:9" ht="18.75" customHeight="1" x14ac:dyDescent="0.25">
      <c r="A14" s="83" t="s">
        <v>249</v>
      </c>
      <c r="B14" s="84">
        <v>0.19</v>
      </c>
      <c r="C14" s="84">
        <v>0.21</v>
      </c>
      <c r="D14" s="84">
        <v>0.18</v>
      </c>
      <c r="E14" s="84">
        <v>0.19</v>
      </c>
      <c r="F14" s="84">
        <v>0.21</v>
      </c>
      <c r="G14" s="84">
        <v>0.22</v>
      </c>
      <c r="H14" s="84">
        <v>0.18</v>
      </c>
      <c r="I14" s="84">
        <v>0.2</v>
      </c>
    </row>
    <row r="15" spans="1:9" ht="18.75" customHeight="1" x14ac:dyDescent="0.25">
      <c r="A15" s="82" t="s">
        <v>35</v>
      </c>
      <c r="B15" s="74">
        <v>0.75</v>
      </c>
      <c r="C15" s="74">
        <v>0.67</v>
      </c>
      <c r="D15" s="74">
        <v>0.68</v>
      </c>
      <c r="E15" s="74">
        <v>0.75</v>
      </c>
      <c r="F15" s="74">
        <v>0.8</v>
      </c>
      <c r="G15" s="74">
        <v>0.72</v>
      </c>
      <c r="H15" s="74">
        <v>0.68</v>
      </c>
      <c r="I15" s="74">
        <v>0.79</v>
      </c>
    </row>
    <row r="16" spans="1:9" ht="18.75" customHeight="1" x14ac:dyDescent="0.25">
      <c r="A16" s="83" t="s">
        <v>249</v>
      </c>
      <c r="B16" s="84">
        <v>0.01</v>
      </c>
      <c r="C16" s="84">
        <v>0.01</v>
      </c>
      <c r="D16" s="84">
        <v>0.01</v>
      </c>
      <c r="E16" s="84">
        <v>0.01</v>
      </c>
      <c r="F16" s="84">
        <v>0.01</v>
      </c>
      <c r="G16" s="84">
        <v>0.01</v>
      </c>
      <c r="H16" s="84">
        <v>0.01</v>
      </c>
      <c r="I16" s="84">
        <v>0.02</v>
      </c>
    </row>
    <row r="17" spans="1:9" ht="18.75" customHeight="1" x14ac:dyDescent="0.25">
      <c r="A17" s="82" t="s">
        <v>34</v>
      </c>
      <c r="B17" s="74">
        <v>1.19</v>
      </c>
      <c r="C17" s="74">
        <v>1.25</v>
      </c>
      <c r="D17" s="74">
        <v>1.27</v>
      </c>
      <c r="E17" s="74">
        <v>1.22</v>
      </c>
      <c r="F17" s="74">
        <v>1.29</v>
      </c>
      <c r="G17" s="74">
        <v>1.34</v>
      </c>
      <c r="H17" s="74">
        <v>1.27</v>
      </c>
      <c r="I17" s="74">
        <v>1.3</v>
      </c>
    </row>
    <row r="18" spans="1:9" ht="18.75" customHeight="1" x14ac:dyDescent="0.25">
      <c r="A18" s="83" t="s">
        <v>249</v>
      </c>
      <c r="B18" s="84">
        <v>1.19</v>
      </c>
      <c r="C18" s="84">
        <v>1.25</v>
      </c>
      <c r="D18" s="84">
        <v>1.27</v>
      </c>
      <c r="E18" s="84">
        <v>1.22</v>
      </c>
      <c r="F18" s="84">
        <v>1.29</v>
      </c>
      <c r="G18" s="84">
        <v>1.34</v>
      </c>
      <c r="H18" s="84">
        <v>1.27</v>
      </c>
      <c r="I18" s="84">
        <v>1.3</v>
      </c>
    </row>
    <row r="19" spans="1:9" ht="18.75" customHeight="1" x14ac:dyDescent="0.25">
      <c r="A19" s="82" t="s">
        <v>31</v>
      </c>
      <c r="B19" s="74">
        <v>2.2999999999999998</v>
      </c>
      <c r="C19" s="74">
        <v>2.08</v>
      </c>
      <c r="D19" s="74">
        <v>2.29</v>
      </c>
      <c r="E19" s="74">
        <v>2.27</v>
      </c>
      <c r="F19" s="74">
        <v>2.52</v>
      </c>
      <c r="G19" s="74">
        <v>2.27</v>
      </c>
      <c r="H19" s="74">
        <v>2.29</v>
      </c>
      <c r="I19" s="74">
        <v>2.4300000000000002</v>
      </c>
    </row>
    <row r="20" spans="1:9" ht="18.75" customHeight="1" x14ac:dyDescent="0.25">
      <c r="A20" s="83" t="s">
        <v>249</v>
      </c>
      <c r="B20" s="84">
        <v>1.27</v>
      </c>
      <c r="C20" s="84">
        <v>1.17</v>
      </c>
      <c r="D20" s="84">
        <v>1.25</v>
      </c>
      <c r="E20" s="84">
        <v>1.26</v>
      </c>
      <c r="F20" s="84">
        <v>1.39</v>
      </c>
      <c r="G20" s="84">
        <v>1.26</v>
      </c>
      <c r="H20" s="84">
        <v>1.25</v>
      </c>
      <c r="I20" s="84">
        <v>1.35</v>
      </c>
    </row>
    <row r="21" spans="1:9" ht="18.75" customHeight="1" x14ac:dyDescent="0.25">
      <c r="A21" s="82" t="s">
        <v>252</v>
      </c>
      <c r="B21" s="74">
        <v>1.75</v>
      </c>
      <c r="C21" s="74">
        <v>1.82</v>
      </c>
      <c r="D21" s="74">
        <v>1.91</v>
      </c>
      <c r="E21" s="74">
        <v>1.69</v>
      </c>
      <c r="F21" s="74">
        <v>1.93</v>
      </c>
      <c r="G21" s="74">
        <v>1.98</v>
      </c>
      <c r="H21" s="74">
        <v>1.91</v>
      </c>
      <c r="I21" s="74">
        <v>1.81</v>
      </c>
    </row>
    <row r="22" spans="1:9" ht="18.75" customHeight="1" x14ac:dyDescent="0.25">
      <c r="A22" s="83" t="s">
        <v>249</v>
      </c>
      <c r="B22" s="84">
        <v>0.74</v>
      </c>
      <c r="C22" s="84">
        <v>0.75</v>
      </c>
      <c r="D22" s="84">
        <v>0.75</v>
      </c>
      <c r="E22" s="84">
        <v>0.66</v>
      </c>
      <c r="F22" s="84">
        <v>0.81</v>
      </c>
      <c r="G22" s="84">
        <v>0.82</v>
      </c>
      <c r="H22" s="84">
        <v>0.75</v>
      </c>
      <c r="I22" s="84">
        <v>0.7</v>
      </c>
    </row>
    <row r="23" spans="1:9" ht="18.75" customHeight="1" x14ac:dyDescent="0.25">
      <c r="A23" s="85" t="s">
        <v>253</v>
      </c>
      <c r="B23" s="75">
        <v>15.47</v>
      </c>
      <c r="C23" s="75">
        <v>15.81</v>
      </c>
      <c r="D23" s="75">
        <v>16.63</v>
      </c>
      <c r="E23" s="75">
        <v>15.83</v>
      </c>
      <c r="F23" s="75">
        <v>16.61</v>
      </c>
      <c r="G23" s="75">
        <v>16.88</v>
      </c>
      <c r="H23" s="75">
        <v>16.63</v>
      </c>
      <c r="I23" s="75">
        <v>16.690000000000001</v>
      </c>
    </row>
    <row r="24" spans="1:9" ht="18.75" customHeight="1" thickBot="1" x14ac:dyDescent="0.3">
      <c r="A24" s="87" t="s">
        <v>249</v>
      </c>
      <c r="B24" s="88">
        <v>4.41</v>
      </c>
      <c r="C24" s="88">
        <v>4.3899999999999997</v>
      </c>
      <c r="D24" s="88">
        <v>4.3499999999999996</v>
      </c>
      <c r="E24" s="88">
        <v>4.18</v>
      </c>
      <c r="F24" s="88">
        <v>4.78</v>
      </c>
      <c r="G24" s="88">
        <v>4.72</v>
      </c>
      <c r="H24" s="88">
        <v>4.3499999999999996</v>
      </c>
      <c r="I24" s="88">
        <v>4.42</v>
      </c>
    </row>
    <row r="26" spans="1:9" x14ac:dyDescent="0.25">
      <c r="A26" s="89" t="s">
        <v>254</v>
      </c>
    </row>
  </sheetData>
  <mergeCells count="3">
    <mergeCell ref="A1:A2"/>
    <mergeCell ref="B1:E1"/>
    <mergeCell ref="F1:I1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O8" sqref="O8"/>
    </sheetView>
  </sheetViews>
  <sheetFormatPr defaultColWidth="9.140625" defaultRowHeight="15" x14ac:dyDescent="0.25"/>
  <cols>
    <col min="1" max="1" width="26.42578125" style="1" customWidth="1"/>
    <col min="2" max="16384" width="9.140625" style="1"/>
  </cols>
  <sheetData>
    <row r="1" spans="1:9" x14ac:dyDescent="0.25">
      <c r="A1" s="104" t="s">
        <v>256</v>
      </c>
      <c r="B1" s="106" t="s">
        <v>257</v>
      </c>
      <c r="C1" s="106"/>
      <c r="D1" s="106"/>
      <c r="E1" s="106"/>
      <c r="F1" s="106" t="s">
        <v>40</v>
      </c>
      <c r="G1" s="106"/>
      <c r="H1" s="106"/>
      <c r="I1" s="106"/>
    </row>
    <row r="2" spans="1:9" ht="15.75" thickBot="1" x14ac:dyDescent="0.3">
      <c r="A2" s="105"/>
      <c r="B2" s="81">
        <v>2019</v>
      </c>
      <c r="C2" s="81">
        <v>2020</v>
      </c>
      <c r="D2" s="81">
        <v>2021</v>
      </c>
      <c r="E2" s="81">
        <v>2022</v>
      </c>
      <c r="F2" s="81">
        <v>2019</v>
      </c>
      <c r="G2" s="81">
        <v>2020</v>
      </c>
      <c r="H2" s="81">
        <v>2021</v>
      </c>
      <c r="I2" s="81">
        <v>2022</v>
      </c>
    </row>
    <row r="3" spans="1:9" x14ac:dyDescent="0.25">
      <c r="A3" s="82" t="s">
        <v>98</v>
      </c>
      <c r="B3" s="97">
        <v>42.060646341666633</v>
      </c>
      <c r="C3" s="97">
        <v>34.650533933333335</v>
      </c>
      <c r="D3" s="97">
        <v>33.387643799999992</v>
      </c>
      <c r="E3" s="97">
        <v>29.763082736111109</v>
      </c>
      <c r="F3" s="93">
        <v>1419</v>
      </c>
      <c r="G3" s="93">
        <v>551</v>
      </c>
      <c r="H3" s="93">
        <v>842</v>
      </c>
      <c r="I3" s="93">
        <v>489</v>
      </c>
    </row>
    <row r="4" spans="1:9" x14ac:dyDescent="0.25">
      <c r="A4" s="83" t="s">
        <v>249</v>
      </c>
      <c r="B4" s="99">
        <v>37.668177063888884</v>
      </c>
      <c r="C4" s="99">
        <v>31.004278933333328</v>
      </c>
      <c r="D4" s="99">
        <v>30.300482900000006</v>
      </c>
      <c r="E4" s="99">
        <v>27.900898180555554</v>
      </c>
      <c r="F4" s="84" t="s">
        <v>258</v>
      </c>
      <c r="G4" s="84" t="s">
        <v>258</v>
      </c>
      <c r="H4" s="84" t="s">
        <v>258</v>
      </c>
      <c r="I4" s="84" t="s">
        <v>258</v>
      </c>
    </row>
    <row r="5" spans="1:9" x14ac:dyDescent="0.25">
      <c r="A5" s="94" t="s">
        <v>265</v>
      </c>
      <c r="B5" s="97">
        <v>20.909569918722219</v>
      </c>
      <c r="C5" s="97">
        <v>32.061493508388878</v>
      </c>
      <c r="D5" s="97">
        <v>32.122017092833332</v>
      </c>
      <c r="E5" s="97">
        <v>29.912712839055555</v>
      </c>
      <c r="F5" s="93">
        <v>97</v>
      </c>
      <c r="G5" s="93">
        <v>61</v>
      </c>
      <c r="H5" s="93">
        <v>61</v>
      </c>
      <c r="I5" s="93">
        <v>98</v>
      </c>
    </row>
    <row r="6" spans="1:9" x14ac:dyDescent="0.25">
      <c r="A6" s="83" t="s">
        <v>249</v>
      </c>
      <c r="B6" s="99">
        <v>3.2167363198333341</v>
      </c>
      <c r="C6" s="99">
        <v>5.0173072722222223</v>
      </c>
      <c r="D6" s="99">
        <v>3.4589945215555558</v>
      </c>
      <c r="E6" s="99">
        <v>2.2660164986666667</v>
      </c>
      <c r="F6" s="84" t="s">
        <v>258</v>
      </c>
      <c r="G6" s="84" t="s">
        <v>258</v>
      </c>
      <c r="H6" s="84" t="s">
        <v>258</v>
      </c>
      <c r="I6" s="84" t="s">
        <v>258</v>
      </c>
    </row>
    <row r="7" spans="1:9" x14ac:dyDescent="0.25">
      <c r="A7" s="82" t="s">
        <v>259</v>
      </c>
      <c r="B7" s="97">
        <v>205.7315337705555</v>
      </c>
      <c r="C7" s="97">
        <v>185.84167226555556</v>
      </c>
      <c r="D7" s="97">
        <v>185.57173866805556</v>
      </c>
      <c r="E7" s="97">
        <v>161.81196634027773</v>
      </c>
      <c r="F7" s="93">
        <v>82</v>
      </c>
      <c r="G7" s="93">
        <v>78</v>
      </c>
      <c r="H7" s="93">
        <v>77</v>
      </c>
      <c r="I7" s="93">
        <v>74</v>
      </c>
    </row>
    <row r="8" spans="1:9" x14ac:dyDescent="0.25">
      <c r="A8" s="83" t="s">
        <v>249</v>
      </c>
      <c r="B8" s="99">
        <v>82.135079298333324</v>
      </c>
      <c r="C8" s="99">
        <v>68.403717798888906</v>
      </c>
      <c r="D8" s="99">
        <v>66.728802654166643</v>
      </c>
      <c r="E8" s="99">
        <v>62.928938856666662</v>
      </c>
      <c r="F8" s="84" t="s">
        <v>258</v>
      </c>
      <c r="G8" s="84" t="s">
        <v>258</v>
      </c>
      <c r="H8" s="84" t="s">
        <v>258</v>
      </c>
      <c r="I8" s="84" t="s">
        <v>258</v>
      </c>
    </row>
    <row r="9" spans="1:9" x14ac:dyDescent="0.25">
      <c r="A9" s="82" t="s">
        <v>260</v>
      </c>
      <c r="B9" s="97">
        <v>284.22373772222227</v>
      </c>
      <c r="C9" s="97">
        <v>242.13910130694444</v>
      </c>
      <c r="D9" s="97">
        <v>275.50198401111106</v>
      </c>
      <c r="E9" s="97">
        <v>259.80881125138887</v>
      </c>
      <c r="F9" s="93">
        <v>59</v>
      </c>
      <c r="G9" s="93">
        <v>100</v>
      </c>
      <c r="H9" s="93">
        <v>18</v>
      </c>
      <c r="I9" s="93">
        <v>77</v>
      </c>
    </row>
    <row r="10" spans="1:9" x14ac:dyDescent="0.25">
      <c r="A10" s="83" t="s">
        <v>249</v>
      </c>
      <c r="B10" s="99">
        <v>35.15706559444444</v>
      </c>
      <c r="C10" s="99">
        <v>27.375695568055558</v>
      </c>
      <c r="D10" s="99">
        <v>30.299147011111113</v>
      </c>
      <c r="E10" s="99">
        <v>29.539258806944442</v>
      </c>
      <c r="F10" s="84" t="s">
        <v>258</v>
      </c>
      <c r="G10" s="84" t="s">
        <v>258</v>
      </c>
      <c r="H10" s="84" t="s">
        <v>258</v>
      </c>
      <c r="I10" s="84" t="s">
        <v>258</v>
      </c>
    </row>
    <row r="11" spans="1:9" x14ac:dyDescent="0.25">
      <c r="A11" s="94" t="s">
        <v>263</v>
      </c>
      <c r="B11" s="74" t="s">
        <v>258</v>
      </c>
      <c r="C11" s="74" t="s">
        <v>258</v>
      </c>
      <c r="D11" s="74" t="s">
        <v>258</v>
      </c>
      <c r="E11" s="74" t="s">
        <v>258</v>
      </c>
      <c r="F11" s="74">
        <v>135</v>
      </c>
      <c r="G11" s="74">
        <v>163</v>
      </c>
      <c r="H11" s="74">
        <v>195</v>
      </c>
      <c r="I11" s="74">
        <v>146</v>
      </c>
    </row>
    <row r="12" spans="1:9" x14ac:dyDescent="0.25">
      <c r="A12" s="83" t="s">
        <v>249</v>
      </c>
      <c r="B12" s="84" t="s">
        <v>258</v>
      </c>
      <c r="C12" s="84" t="s">
        <v>258</v>
      </c>
      <c r="D12" s="84" t="s">
        <v>258</v>
      </c>
      <c r="E12" s="84" t="s">
        <v>258</v>
      </c>
      <c r="F12" s="84" t="s">
        <v>258</v>
      </c>
      <c r="G12" s="84" t="s">
        <v>258</v>
      </c>
      <c r="H12" s="84" t="s">
        <v>258</v>
      </c>
      <c r="I12" s="84" t="s">
        <v>258</v>
      </c>
    </row>
    <row r="13" spans="1:9" ht="24" x14ac:dyDescent="0.25">
      <c r="A13" s="82" t="s">
        <v>261</v>
      </c>
      <c r="B13" s="97">
        <v>656.28095147716635</v>
      </c>
      <c r="C13" s="97">
        <v>635.93632521666689</v>
      </c>
      <c r="D13" s="97">
        <v>621.94332930555549</v>
      </c>
      <c r="E13" s="97">
        <v>644.38382784444434</v>
      </c>
      <c r="F13" s="74">
        <v>274</v>
      </c>
      <c r="G13" s="74">
        <v>281</v>
      </c>
      <c r="H13" s="74">
        <v>406</v>
      </c>
      <c r="I13" s="74">
        <v>215</v>
      </c>
    </row>
    <row r="14" spans="1:9" x14ac:dyDescent="0.25">
      <c r="A14" s="83" t="s">
        <v>249</v>
      </c>
      <c r="B14" s="98">
        <v>366.52897200833331</v>
      </c>
      <c r="C14" s="98">
        <v>349.57039121666662</v>
      </c>
      <c r="D14" s="98">
        <v>334.69737419444448</v>
      </c>
      <c r="E14" s="98">
        <v>334.90773945555554</v>
      </c>
      <c r="F14" s="84" t="s">
        <v>258</v>
      </c>
      <c r="G14" s="84" t="s">
        <v>258</v>
      </c>
      <c r="H14" s="84" t="s">
        <v>258</v>
      </c>
      <c r="I14" s="84" t="s">
        <v>258</v>
      </c>
    </row>
    <row r="15" spans="1:9" x14ac:dyDescent="0.25">
      <c r="A15" s="95" t="s">
        <v>262</v>
      </c>
      <c r="B15" s="100">
        <v>1209.2064392303328</v>
      </c>
      <c r="C15" s="100">
        <v>1130.6291262308889</v>
      </c>
      <c r="D15" s="100">
        <v>1148.5267128775554</v>
      </c>
      <c r="E15" s="100">
        <v>1125.6804010112776</v>
      </c>
      <c r="F15" s="86">
        <v>2067</v>
      </c>
      <c r="G15" s="86">
        <v>1233</v>
      </c>
      <c r="H15" s="86">
        <v>1600</v>
      </c>
      <c r="I15" s="86">
        <v>1099</v>
      </c>
    </row>
    <row r="16" spans="1:9" ht="24.75" customHeight="1" thickBot="1" x14ac:dyDescent="0.3">
      <c r="A16" s="87" t="s">
        <v>249</v>
      </c>
      <c r="B16" s="101">
        <v>524.70603028483322</v>
      </c>
      <c r="C16" s="101">
        <v>481.3713907891667</v>
      </c>
      <c r="D16" s="101">
        <v>465.48480128127784</v>
      </c>
      <c r="E16" s="101">
        <v>457.54285179838882</v>
      </c>
      <c r="F16" s="88" t="s">
        <v>258</v>
      </c>
      <c r="G16" s="88" t="s">
        <v>258</v>
      </c>
      <c r="H16" s="88" t="s">
        <v>258</v>
      </c>
      <c r="I16" s="88" t="s">
        <v>258</v>
      </c>
    </row>
    <row r="18" spans="1:1" x14ac:dyDescent="0.25">
      <c r="A18" s="96" t="s">
        <v>264</v>
      </c>
    </row>
  </sheetData>
  <mergeCells count="3">
    <mergeCell ref="A1:A2"/>
    <mergeCell ref="B1:E1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8" sqref="C8"/>
    </sheetView>
  </sheetViews>
  <sheetFormatPr defaultColWidth="9.140625" defaultRowHeight="15" x14ac:dyDescent="0.25"/>
  <cols>
    <col min="1" max="1" width="13.28515625" style="21" customWidth="1"/>
    <col min="2" max="2" width="64.140625" style="20" customWidth="1"/>
    <col min="3" max="3" width="24.28515625" style="21" customWidth="1"/>
    <col min="4" max="14" width="9.140625" style="20"/>
    <col min="15" max="15" width="12.140625" style="20" bestFit="1" customWidth="1"/>
    <col min="16" max="16384" width="9.140625" style="20"/>
  </cols>
  <sheetData>
    <row r="1" spans="1:3" ht="16.5" x14ac:dyDescent="0.3">
      <c r="A1" s="22" t="s">
        <v>151</v>
      </c>
      <c r="B1" s="23" t="s">
        <v>152</v>
      </c>
      <c r="C1" s="24" t="s">
        <v>149</v>
      </c>
    </row>
    <row r="2" spans="1:3" ht="16.5" x14ac:dyDescent="0.3">
      <c r="A2" s="25" t="s">
        <v>93</v>
      </c>
      <c r="B2" s="26">
        <v>2162.1736666666666</v>
      </c>
      <c r="C2" s="27" t="s">
        <v>153</v>
      </c>
    </row>
    <row r="3" spans="1:3" ht="16.5" x14ac:dyDescent="0.3">
      <c r="A3" s="25" t="s">
        <v>87</v>
      </c>
      <c r="B3" s="26">
        <v>822.32697247706426</v>
      </c>
      <c r="C3" s="27" t="s">
        <v>153</v>
      </c>
    </row>
    <row r="4" spans="1:3" ht="16.5" x14ac:dyDescent="0.3">
      <c r="A4" s="25" t="s">
        <v>92</v>
      </c>
      <c r="B4" s="26">
        <v>775.23479553903337</v>
      </c>
      <c r="C4" s="27" t="s">
        <v>153</v>
      </c>
    </row>
    <row r="5" spans="1:3" ht="16.5" x14ac:dyDescent="0.3">
      <c r="A5" s="25" t="s">
        <v>91</v>
      </c>
      <c r="B5" s="26">
        <v>690.97816123188409</v>
      </c>
      <c r="C5" s="27" t="s">
        <v>153</v>
      </c>
    </row>
    <row r="6" spans="1:3" ht="16.5" x14ac:dyDescent="0.3">
      <c r="A6" s="25" t="s">
        <v>86</v>
      </c>
      <c r="B6" s="26">
        <v>677.37960382513666</v>
      </c>
      <c r="C6" s="27" t="s">
        <v>153</v>
      </c>
    </row>
    <row r="7" spans="1:3" ht="16.5" x14ac:dyDescent="0.3">
      <c r="A7" s="25" t="s">
        <v>90</v>
      </c>
      <c r="B7" s="26">
        <v>658.0362141967621</v>
      </c>
      <c r="C7" s="27" t="s">
        <v>153</v>
      </c>
    </row>
    <row r="8" spans="1:3" ht="16.5" x14ac:dyDescent="0.3">
      <c r="A8" s="25" t="s">
        <v>89</v>
      </c>
      <c r="B8" s="26">
        <v>608.10868352015257</v>
      </c>
      <c r="C8" s="27" t="s">
        <v>153</v>
      </c>
    </row>
    <row r="9" spans="1:3" ht="16.5" x14ac:dyDescent="0.3">
      <c r="A9" s="25" t="s">
        <v>84</v>
      </c>
      <c r="B9" s="26">
        <v>542.44469767441865</v>
      </c>
      <c r="C9" s="27" t="s">
        <v>153</v>
      </c>
    </row>
    <row r="10" spans="1:3" ht="16.5" x14ac:dyDescent="0.3">
      <c r="A10" s="25" t="s">
        <v>88</v>
      </c>
      <c r="B10" s="26">
        <v>528.46658339838666</v>
      </c>
      <c r="C10" s="27" t="s">
        <v>153</v>
      </c>
    </row>
    <row r="11" spans="1:3" ht="16.5" x14ac:dyDescent="0.3">
      <c r="A11" s="25" t="s">
        <v>83</v>
      </c>
      <c r="B11" s="26">
        <v>527.25369267139479</v>
      </c>
      <c r="C11" s="27" t="s">
        <v>153</v>
      </c>
    </row>
    <row r="12" spans="1:3" ht="16.5" x14ac:dyDescent="0.3">
      <c r="A12" s="25" t="s">
        <v>85</v>
      </c>
      <c r="B12" s="26">
        <v>499.3789655172414</v>
      </c>
      <c r="C12" s="27" t="s">
        <v>153</v>
      </c>
    </row>
    <row r="13" spans="1:3" ht="16.5" x14ac:dyDescent="0.3">
      <c r="A13" s="25" t="s">
        <v>28</v>
      </c>
      <c r="B13" s="26">
        <v>468.73606299212599</v>
      </c>
      <c r="C13" s="27" t="s">
        <v>153</v>
      </c>
    </row>
    <row r="14" spans="1:3" ht="16.5" x14ac:dyDescent="0.3">
      <c r="A14" s="25" t="s">
        <v>82</v>
      </c>
      <c r="B14" s="26">
        <v>447.89299458236587</v>
      </c>
      <c r="C14" s="27" t="s">
        <v>153</v>
      </c>
    </row>
    <row r="15" spans="1:3" ht="16.5" x14ac:dyDescent="0.3">
      <c r="A15" s="25" t="s">
        <v>80</v>
      </c>
      <c r="B15" s="26">
        <v>406.43977667493795</v>
      </c>
      <c r="C15" s="27" t="s">
        <v>153</v>
      </c>
    </row>
    <row r="16" spans="1:3" ht="16.5" x14ac:dyDescent="0.3">
      <c r="A16" s="25" t="s">
        <v>73</v>
      </c>
      <c r="B16" s="26">
        <v>395.82915789473685</v>
      </c>
      <c r="C16" s="27" t="s">
        <v>153</v>
      </c>
    </row>
    <row r="17" spans="1:3" ht="16.5" x14ac:dyDescent="0.3">
      <c r="A17" s="25" t="s">
        <v>77</v>
      </c>
      <c r="B17" s="26">
        <v>392.25258248009106</v>
      </c>
      <c r="C17" s="27" t="s">
        <v>153</v>
      </c>
    </row>
    <row r="18" spans="1:3" ht="16.5" x14ac:dyDescent="0.3">
      <c r="A18" s="25" t="s">
        <v>75</v>
      </c>
      <c r="B18" s="26">
        <v>387.44290115532732</v>
      </c>
      <c r="C18" s="27" t="s">
        <v>153</v>
      </c>
    </row>
    <row r="19" spans="1:3" ht="16.5" x14ac:dyDescent="0.3">
      <c r="A19" s="25" t="s">
        <v>81</v>
      </c>
      <c r="B19" s="26">
        <v>373.84519083969468</v>
      </c>
      <c r="C19" s="27" t="s">
        <v>153</v>
      </c>
    </row>
    <row r="20" spans="1:3" ht="16.5" x14ac:dyDescent="0.3">
      <c r="A20" s="25" t="s">
        <v>79</v>
      </c>
      <c r="B20" s="26">
        <v>363.54041537507754</v>
      </c>
      <c r="C20" s="27" t="s">
        <v>153</v>
      </c>
    </row>
    <row r="21" spans="1:3" ht="16.5" x14ac:dyDescent="0.3">
      <c r="A21" s="25" t="s">
        <v>78</v>
      </c>
      <c r="B21" s="26">
        <v>337.78630136986305</v>
      </c>
      <c r="C21" s="27" t="s">
        <v>153</v>
      </c>
    </row>
    <row r="22" spans="1:3" ht="16.5" x14ac:dyDescent="0.3">
      <c r="A22" s="25" t="s">
        <v>76</v>
      </c>
      <c r="B22" s="26">
        <v>293.38737864077666</v>
      </c>
      <c r="C22" s="27" t="s">
        <v>153</v>
      </c>
    </row>
    <row r="23" spans="1:3" ht="16.5" x14ac:dyDescent="0.3">
      <c r="A23" s="25" t="s">
        <v>71</v>
      </c>
      <c r="B23" s="26">
        <v>290.94975545079546</v>
      </c>
      <c r="C23" s="27" t="s">
        <v>153</v>
      </c>
    </row>
    <row r="24" spans="1:3" ht="16.5" x14ac:dyDescent="0.3">
      <c r="A24" s="25" t="s">
        <v>74</v>
      </c>
      <c r="B24" s="26">
        <v>290.81624694376529</v>
      </c>
      <c r="C24" s="27" t="s">
        <v>153</v>
      </c>
    </row>
    <row r="25" spans="1:3" ht="16.5" x14ac:dyDescent="0.3">
      <c r="A25" s="25" t="s">
        <v>72</v>
      </c>
      <c r="B25" s="26">
        <v>274.5210352673493</v>
      </c>
      <c r="C25" s="27" t="s">
        <v>153</v>
      </c>
    </row>
    <row r="26" spans="1:3" ht="16.5" x14ac:dyDescent="0.3">
      <c r="A26" s="25" t="s">
        <v>69</v>
      </c>
      <c r="B26" s="26">
        <v>231.77877112135181</v>
      </c>
      <c r="C26" s="27" t="s">
        <v>153</v>
      </c>
    </row>
    <row r="27" spans="1:3" ht="16.5" x14ac:dyDescent="0.3">
      <c r="A27" s="25" t="s">
        <v>70</v>
      </c>
      <c r="B27" s="26">
        <v>222.74229895104898</v>
      </c>
      <c r="C27" s="27" t="s">
        <v>153</v>
      </c>
    </row>
    <row r="28" spans="1:3" ht="16.5" x14ac:dyDescent="0.3">
      <c r="A28" s="25" t="s">
        <v>68</v>
      </c>
      <c r="B28" s="26">
        <v>213.03826219512194</v>
      </c>
      <c r="C28" s="27" t="s">
        <v>153</v>
      </c>
    </row>
    <row r="29" spans="1:3" ht="16.5" x14ac:dyDescent="0.3">
      <c r="A29" s="25" t="s">
        <v>67</v>
      </c>
      <c r="B29" s="26">
        <v>106.06741269060501</v>
      </c>
      <c r="C29" s="27" t="s">
        <v>153</v>
      </c>
    </row>
    <row r="31" spans="1:3" ht="16.5" x14ac:dyDescent="0.3">
      <c r="A31" s="2" t="s">
        <v>154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31" sqref="A31"/>
    </sheetView>
  </sheetViews>
  <sheetFormatPr defaultColWidth="9.140625" defaultRowHeight="15" x14ac:dyDescent="0.25"/>
  <cols>
    <col min="1" max="1" width="13.28515625" style="21" customWidth="1"/>
    <col min="2" max="2" width="64.140625" style="20" customWidth="1"/>
    <col min="3" max="3" width="24.28515625" style="21" customWidth="1"/>
    <col min="4" max="16384" width="9.140625" style="1"/>
  </cols>
  <sheetData>
    <row r="1" spans="1:3" ht="16.5" x14ac:dyDescent="0.3">
      <c r="A1" s="22" t="s">
        <v>151</v>
      </c>
      <c r="B1" s="23" t="s">
        <v>152</v>
      </c>
      <c r="C1" s="24" t="s">
        <v>149</v>
      </c>
    </row>
    <row r="2" spans="1:3" ht="16.5" x14ac:dyDescent="0.3">
      <c r="A2" s="25" t="s">
        <v>93</v>
      </c>
      <c r="B2" s="26">
        <v>2162.1736666666666</v>
      </c>
      <c r="C2" s="27" t="s">
        <v>153</v>
      </c>
    </row>
    <row r="3" spans="1:3" ht="16.5" x14ac:dyDescent="0.3">
      <c r="A3" s="25" t="s">
        <v>85</v>
      </c>
      <c r="B3" s="26">
        <v>822.32697247706426</v>
      </c>
      <c r="C3" s="27" t="s">
        <v>153</v>
      </c>
    </row>
    <row r="4" spans="1:3" ht="16.5" x14ac:dyDescent="0.3">
      <c r="A4" s="25" t="s">
        <v>92</v>
      </c>
      <c r="B4" s="26">
        <v>775.23479553903337</v>
      </c>
      <c r="C4" s="27" t="s">
        <v>153</v>
      </c>
    </row>
    <row r="5" spans="1:3" ht="16.5" x14ac:dyDescent="0.3">
      <c r="A5" s="25" t="s">
        <v>91</v>
      </c>
      <c r="B5" s="26">
        <v>690.97816123188409</v>
      </c>
      <c r="C5" s="27" t="s">
        <v>153</v>
      </c>
    </row>
    <row r="6" spans="1:3" ht="16.5" x14ac:dyDescent="0.3">
      <c r="A6" s="25" t="s">
        <v>88</v>
      </c>
      <c r="B6" s="26">
        <v>677.37960382513666</v>
      </c>
      <c r="C6" s="27" t="s">
        <v>153</v>
      </c>
    </row>
    <row r="7" spans="1:3" ht="16.5" x14ac:dyDescent="0.3">
      <c r="A7" s="25" t="s">
        <v>89</v>
      </c>
      <c r="B7" s="26">
        <v>658.0362141967621</v>
      </c>
      <c r="C7" s="27" t="s">
        <v>153</v>
      </c>
    </row>
    <row r="8" spans="1:3" ht="16.5" x14ac:dyDescent="0.3">
      <c r="A8" s="25" t="s">
        <v>90</v>
      </c>
      <c r="B8" s="26">
        <v>608.10868352015257</v>
      </c>
      <c r="C8" s="27" t="s">
        <v>153</v>
      </c>
    </row>
    <row r="9" spans="1:3" ht="16.5" x14ac:dyDescent="0.3">
      <c r="A9" s="25" t="s">
        <v>76</v>
      </c>
      <c r="B9" s="26">
        <v>542.44469767441865</v>
      </c>
      <c r="C9" s="27" t="s">
        <v>153</v>
      </c>
    </row>
    <row r="10" spans="1:3" ht="16.5" x14ac:dyDescent="0.3">
      <c r="A10" s="25" t="s">
        <v>87</v>
      </c>
      <c r="B10" s="26">
        <v>528.46658339838666</v>
      </c>
      <c r="C10" s="27" t="s">
        <v>153</v>
      </c>
    </row>
    <row r="11" spans="1:3" ht="16.5" x14ac:dyDescent="0.3">
      <c r="A11" s="25" t="s">
        <v>86</v>
      </c>
      <c r="B11" s="26">
        <v>527.25369267139479</v>
      </c>
      <c r="C11" s="27" t="s">
        <v>153</v>
      </c>
    </row>
    <row r="12" spans="1:3" ht="16.5" x14ac:dyDescent="0.3">
      <c r="A12" s="25" t="s">
        <v>84</v>
      </c>
      <c r="B12" s="26">
        <v>499.3789655172414</v>
      </c>
      <c r="C12" s="27" t="s">
        <v>153</v>
      </c>
    </row>
    <row r="13" spans="1:3" ht="16.5" x14ac:dyDescent="0.3">
      <c r="A13" s="25" t="s">
        <v>83</v>
      </c>
      <c r="B13" s="26">
        <v>468.73606299212599</v>
      </c>
      <c r="C13" s="27" t="s">
        <v>153</v>
      </c>
    </row>
    <row r="14" spans="1:3" ht="16.5" x14ac:dyDescent="0.3">
      <c r="A14" s="25" t="s">
        <v>79</v>
      </c>
      <c r="B14" s="26">
        <v>447.89299458236587</v>
      </c>
      <c r="C14" s="27" t="s">
        <v>153</v>
      </c>
    </row>
    <row r="15" spans="1:3" ht="16.5" x14ac:dyDescent="0.3">
      <c r="A15" s="25" t="s">
        <v>82</v>
      </c>
      <c r="B15" s="26">
        <v>406.43977667493795</v>
      </c>
      <c r="C15" s="27" t="s">
        <v>153</v>
      </c>
    </row>
    <row r="16" spans="1:3" ht="16.5" x14ac:dyDescent="0.3">
      <c r="A16" s="25" t="s">
        <v>74</v>
      </c>
      <c r="B16" s="26">
        <v>395.82915789473685</v>
      </c>
      <c r="C16" s="27" t="s">
        <v>153</v>
      </c>
    </row>
    <row r="17" spans="1:3" ht="16.5" x14ac:dyDescent="0.3">
      <c r="A17" s="25" t="s">
        <v>78</v>
      </c>
      <c r="B17" s="26">
        <v>392.25258248009106</v>
      </c>
      <c r="C17" s="27" t="s">
        <v>153</v>
      </c>
    </row>
    <row r="18" spans="1:3" ht="16.5" x14ac:dyDescent="0.3">
      <c r="A18" s="25" t="s">
        <v>81</v>
      </c>
      <c r="B18" s="26">
        <v>387.44290115532732</v>
      </c>
      <c r="C18" s="27" t="s">
        <v>153</v>
      </c>
    </row>
    <row r="19" spans="1:3" ht="16.5" x14ac:dyDescent="0.3">
      <c r="A19" s="25" t="s">
        <v>80</v>
      </c>
      <c r="B19" s="26">
        <v>373.84519083969468</v>
      </c>
      <c r="C19" s="27" t="s">
        <v>153</v>
      </c>
    </row>
    <row r="20" spans="1:3" ht="16.5" x14ac:dyDescent="0.3">
      <c r="A20" s="25" t="s">
        <v>28</v>
      </c>
      <c r="B20" s="26">
        <v>363.54041537507754</v>
      </c>
      <c r="C20" s="27" t="s">
        <v>153</v>
      </c>
    </row>
    <row r="21" spans="1:3" ht="16.5" x14ac:dyDescent="0.3">
      <c r="A21" s="25" t="s">
        <v>77</v>
      </c>
      <c r="B21" s="26">
        <v>337.78630136986305</v>
      </c>
      <c r="C21" s="27" t="s">
        <v>153</v>
      </c>
    </row>
    <row r="22" spans="1:3" ht="16.5" x14ac:dyDescent="0.3">
      <c r="A22" s="25" t="s">
        <v>70</v>
      </c>
      <c r="B22" s="26">
        <v>293.38737864077666</v>
      </c>
      <c r="C22" s="27" t="s">
        <v>153</v>
      </c>
    </row>
    <row r="23" spans="1:3" ht="16.5" x14ac:dyDescent="0.3">
      <c r="A23" s="25" t="s">
        <v>75</v>
      </c>
      <c r="B23" s="26">
        <v>290.94975545079546</v>
      </c>
      <c r="C23" s="27" t="s">
        <v>153</v>
      </c>
    </row>
    <row r="24" spans="1:3" ht="16.5" x14ac:dyDescent="0.3">
      <c r="A24" s="25" t="s">
        <v>73</v>
      </c>
      <c r="B24" s="26">
        <v>290.81624694376529</v>
      </c>
      <c r="C24" s="27" t="s">
        <v>153</v>
      </c>
    </row>
    <row r="25" spans="1:3" ht="16.5" x14ac:dyDescent="0.3">
      <c r="A25" s="25" t="s">
        <v>72</v>
      </c>
      <c r="B25" s="26">
        <v>274.5210352673493</v>
      </c>
      <c r="C25" s="27" t="s">
        <v>153</v>
      </c>
    </row>
    <row r="26" spans="1:3" ht="16.5" x14ac:dyDescent="0.3">
      <c r="A26" s="25" t="s">
        <v>71</v>
      </c>
      <c r="B26" s="26">
        <v>231.77877112135181</v>
      </c>
      <c r="C26" s="27" t="s">
        <v>153</v>
      </c>
    </row>
    <row r="27" spans="1:3" ht="16.5" x14ac:dyDescent="0.3">
      <c r="A27" s="25" t="s">
        <v>69</v>
      </c>
      <c r="B27" s="26">
        <v>222.74229895104898</v>
      </c>
      <c r="C27" s="27" t="s">
        <v>153</v>
      </c>
    </row>
    <row r="28" spans="1:3" ht="16.5" x14ac:dyDescent="0.3">
      <c r="A28" s="25" t="s">
        <v>68</v>
      </c>
      <c r="B28" s="26">
        <v>213.03826219512194</v>
      </c>
      <c r="C28" s="27" t="s">
        <v>153</v>
      </c>
    </row>
    <row r="29" spans="1:3" ht="16.5" x14ac:dyDescent="0.3">
      <c r="A29" s="25" t="s">
        <v>67</v>
      </c>
      <c r="B29" s="26">
        <v>106.06741269060501</v>
      </c>
      <c r="C29" s="27" t="s">
        <v>153</v>
      </c>
    </row>
    <row r="31" spans="1:3" ht="16.5" x14ac:dyDescent="0.3">
      <c r="A31" s="12" t="s">
        <v>154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E21" sqref="E21"/>
    </sheetView>
  </sheetViews>
  <sheetFormatPr defaultColWidth="9.140625" defaultRowHeight="16.5" x14ac:dyDescent="0.3"/>
  <cols>
    <col min="1" max="1" width="30.5703125" style="31" customWidth="1"/>
    <col min="2" max="5" width="12" style="12" bestFit="1" customWidth="1"/>
    <col min="6" max="16384" width="9.140625" style="12"/>
  </cols>
  <sheetData>
    <row r="1" spans="1:6" x14ac:dyDescent="0.3">
      <c r="A1" s="30" t="s">
        <v>155</v>
      </c>
      <c r="B1" s="32">
        <v>2019</v>
      </c>
      <c r="C1" s="32">
        <v>2020</v>
      </c>
      <c r="D1" s="32">
        <v>2021</v>
      </c>
      <c r="E1" s="32">
        <v>2022</v>
      </c>
      <c r="F1" s="15" t="s">
        <v>149</v>
      </c>
    </row>
    <row r="2" spans="1:6" x14ac:dyDescent="0.3">
      <c r="A2" s="34" t="s">
        <v>4</v>
      </c>
      <c r="B2" s="33">
        <v>1.5075745239643008</v>
      </c>
      <c r="C2" s="33">
        <v>1.6346231358628911</v>
      </c>
      <c r="D2" s="33">
        <v>1.8062262379358995</v>
      </c>
      <c r="E2" s="33">
        <v>1.5081084050002616</v>
      </c>
      <c r="F2" s="13" t="s">
        <v>148</v>
      </c>
    </row>
    <row r="3" spans="1:6" x14ac:dyDescent="0.3">
      <c r="A3" s="34" t="s">
        <v>8</v>
      </c>
      <c r="B3" s="33">
        <v>1.5717197151994751</v>
      </c>
      <c r="C3" s="33">
        <v>1.3573084264422612</v>
      </c>
      <c r="D3" s="33">
        <v>1.5182381364126925</v>
      </c>
      <c r="E3" s="33">
        <v>1.4528374996991653</v>
      </c>
      <c r="F3" s="13" t="s">
        <v>148</v>
      </c>
    </row>
    <row r="4" spans="1:6" x14ac:dyDescent="0.3">
      <c r="A4" s="34" t="s">
        <v>9</v>
      </c>
      <c r="B4" s="33">
        <v>1.2276604762083656</v>
      </c>
      <c r="C4" s="33">
        <v>1.1973715853116289</v>
      </c>
      <c r="D4" s="33">
        <v>1.2788705167349552</v>
      </c>
      <c r="E4" s="33">
        <v>1.0957625042223524</v>
      </c>
      <c r="F4" s="13" t="s">
        <v>148</v>
      </c>
    </row>
    <row r="5" spans="1:6" x14ac:dyDescent="0.3">
      <c r="A5" s="34" t="s">
        <v>5</v>
      </c>
      <c r="B5" s="33">
        <v>1.1379282454747797</v>
      </c>
      <c r="C5" s="33">
        <v>1.1697666192702061</v>
      </c>
      <c r="D5" s="33">
        <v>1.2011779944405692</v>
      </c>
      <c r="E5" s="33">
        <v>0.87125687228085202</v>
      </c>
      <c r="F5" s="13" t="s">
        <v>148</v>
      </c>
    </row>
    <row r="6" spans="1:6" x14ac:dyDescent="0.3">
      <c r="A6" s="34" t="s">
        <v>0</v>
      </c>
      <c r="B6" s="33">
        <v>0.52563148415546868</v>
      </c>
      <c r="C6" s="33">
        <v>0.58358315872591204</v>
      </c>
      <c r="D6" s="33">
        <v>0.57995269498607005</v>
      </c>
      <c r="E6" s="33">
        <v>0.94683633016967661</v>
      </c>
      <c r="F6" s="13" t="s">
        <v>148</v>
      </c>
    </row>
    <row r="7" spans="1:6" x14ac:dyDescent="0.3">
      <c r="A7" s="34" t="s">
        <v>7</v>
      </c>
      <c r="B7" s="33">
        <v>0.703176779247497</v>
      </c>
      <c r="C7" s="33">
        <v>0.70287310463229058</v>
      </c>
      <c r="D7" s="33">
        <v>0.73027722376697635</v>
      </c>
      <c r="E7" s="33">
        <v>0.65195275270952702</v>
      </c>
      <c r="F7" s="13" t="s">
        <v>148</v>
      </c>
    </row>
    <row r="8" spans="1:6" x14ac:dyDescent="0.3">
      <c r="A8" s="34" t="s">
        <v>1</v>
      </c>
      <c r="B8" s="33">
        <v>0.49609212170603845</v>
      </c>
      <c r="C8" s="33">
        <v>0.50407732502784919</v>
      </c>
      <c r="D8" s="33">
        <v>0.51512859906241115</v>
      </c>
      <c r="E8" s="33">
        <v>0.48475882990412977</v>
      </c>
      <c r="F8" s="13" t="s">
        <v>148</v>
      </c>
    </row>
    <row r="9" spans="1:6" x14ac:dyDescent="0.3">
      <c r="A9" s="34" t="s">
        <v>3</v>
      </c>
      <c r="B9" s="33">
        <v>0.38772687286950736</v>
      </c>
      <c r="C9" s="33">
        <v>0.42321729629922511</v>
      </c>
      <c r="D9" s="33">
        <v>0.3932606299218967</v>
      </c>
      <c r="E9" s="33">
        <v>0.33316112629132266</v>
      </c>
      <c r="F9" s="13" t="s">
        <v>148</v>
      </c>
    </row>
    <row r="10" spans="1:6" x14ac:dyDescent="0.3">
      <c r="A10" s="34" t="s">
        <v>6</v>
      </c>
      <c r="B10" s="33">
        <v>0.39653235870040177</v>
      </c>
      <c r="C10" s="33">
        <v>0.34644745366122226</v>
      </c>
      <c r="D10" s="33">
        <v>0.3549110370812622</v>
      </c>
      <c r="E10" s="33">
        <v>0.36668338643251797</v>
      </c>
      <c r="F10" s="13" t="s">
        <v>148</v>
      </c>
    </row>
    <row r="11" spans="1:6" x14ac:dyDescent="0.3">
      <c r="A11" s="34" t="s">
        <v>2</v>
      </c>
      <c r="B11" s="33">
        <v>5.0216916774461509E-2</v>
      </c>
      <c r="C11" s="33">
        <v>4.397537313308858E-2</v>
      </c>
      <c r="D11" s="33">
        <v>4.4101689541738522E-2</v>
      </c>
      <c r="E11" s="33">
        <v>4.7879556276216838E-2</v>
      </c>
      <c r="F11" s="13" t="s">
        <v>148</v>
      </c>
    </row>
    <row r="12" spans="1:6" x14ac:dyDescent="0.3">
      <c r="A12" s="35" t="s">
        <v>10</v>
      </c>
      <c r="B12" s="36">
        <v>8.9674577769878852</v>
      </c>
      <c r="C12" s="36">
        <v>8.7938257234721764</v>
      </c>
      <c r="D12" s="36">
        <v>8.4315449017753252</v>
      </c>
      <c r="E12" s="36">
        <v>8.4305264669417603</v>
      </c>
      <c r="F12" s="13" t="s">
        <v>148</v>
      </c>
    </row>
    <row r="13" spans="1:6" x14ac:dyDescent="0.3">
      <c r="A13" s="35" t="s">
        <v>24</v>
      </c>
      <c r="B13" s="36">
        <v>8.0141805040178475</v>
      </c>
      <c r="C13" s="36">
        <v>7.971289439431783</v>
      </c>
      <c r="D13" s="36">
        <v>8.4315449017753252</v>
      </c>
      <c r="E13" s="36">
        <v>7.7592372629860229</v>
      </c>
      <c r="F13" s="13" t="s">
        <v>148</v>
      </c>
    </row>
    <row r="15" spans="1:6" x14ac:dyDescent="0.3">
      <c r="A15" s="37" t="s">
        <v>156</v>
      </c>
      <c r="B15" s="3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98" zoomScaleNormal="98" workbookViewId="0">
      <selection activeCell="B15" sqref="B15"/>
    </sheetView>
  </sheetViews>
  <sheetFormatPr defaultColWidth="9.140625" defaultRowHeight="16.5" x14ac:dyDescent="0.3"/>
  <cols>
    <col min="1" max="1" width="30.7109375" style="12" customWidth="1"/>
    <col min="2" max="2" width="32.42578125" style="12" customWidth="1"/>
    <col min="3" max="3" width="10.5703125" style="31" customWidth="1"/>
    <col min="4" max="16384" width="9.140625" style="12"/>
  </cols>
  <sheetData>
    <row r="1" spans="1:3" x14ac:dyDescent="0.3">
      <c r="A1" s="29" t="s">
        <v>157</v>
      </c>
      <c r="B1" s="32" t="s">
        <v>158</v>
      </c>
      <c r="C1" s="32" t="s">
        <v>149</v>
      </c>
    </row>
    <row r="2" spans="1:3" x14ac:dyDescent="0.3">
      <c r="A2" s="28" t="s">
        <v>13</v>
      </c>
      <c r="B2" s="40">
        <v>0.78277612756768877</v>
      </c>
      <c r="C2" s="39" t="s">
        <v>148</v>
      </c>
    </row>
    <row r="3" spans="1:3" x14ac:dyDescent="0.3">
      <c r="A3" s="28" t="s">
        <v>14</v>
      </c>
      <c r="B3" s="40">
        <v>0.69706996508907282</v>
      </c>
      <c r="C3" s="39" t="s">
        <v>148</v>
      </c>
    </row>
    <row r="4" spans="1:3" x14ac:dyDescent="0.3">
      <c r="A4" s="28" t="s">
        <v>15</v>
      </c>
      <c r="B4" s="40">
        <v>0.36130485081537544</v>
      </c>
      <c r="C4" s="39" t="s">
        <v>148</v>
      </c>
    </row>
    <row r="5" spans="1:3" x14ac:dyDescent="0.3">
      <c r="A5" s="28" t="s">
        <v>16</v>
      </c>
      <c r="B5" s="40">
        <v>0.13890256058487957</v>
      </c>
      <c r="C5" s="39" t="s">
        <v>148</v>
      </c>
    </row>
    <row r="6" spans="1:3" x14ac:dyDescent="0.3">
      <c r="A6" s="28" t="s">
        <v>47</v>
      </c>
      <c r="B6" s="40">
        <v>8.0374119871671951E-2</v>
      </c>
      <c r="C6" s="39" t="s">
        <v>148</v>
      </c>
    </row>
    <row r="7" spans="1:3" x14ac:dyDescent="0.3">
      <c r="A7" s="28" t="s">
        <v>17</v>
      </c>
      <c r="B7" s="40">
        <v>7.2825257586417516E-2</v>
      </c>
      <c r="C7" s="39" t="s">
        <v>148</v>
      </c>
    </row>
    <row r="8" spans="1:3" x14ac:dyDescent="0.3">
      <c r="A8" s="28" t="s">
        <v>18</v>
      </c>
      <c r="B8" s="40">
        <v>5.4084828152511297E-2</v>
      </c>
      <c r="C8" s="39" t="s">
        <v>148</v>
      </c>
    </row>
    <row r="9" spans="1:3" x14ac:dyDescent="0.3">
      <c r="A9" s="28" t="s">
        <v>20</v>
      </c>
      <c r="B9" s="40">
        <v>4.0720011549852428E-2</v>
      </c>
      <c r="C9" s="39" t="s">
        <v>148</v>
      </c>
    </row>
    <row r="10" spans="1:3" x14ac:dyDescent="0.3">
      <c r="A10" s="28" t="s">
        <v>19</v>
      </c>
      <c r="B10" s="40">
        <v>3.9815508775479819E-2</v>
      </c>
      <c r="C10" s="39" t="s">
        <v>148</v>
      </c>
    </row>
    <row r="11" spans="1:3" x14ac:dyDescent="0.3">
      <c r="A11" s="28" t="s">
        <v>12</v>
      </c>
      <c r="B11" s="40">
        <v>0.16477495755632526</v>
      </c>
      <c r="C11" s="39" t="s">
        <v>148</v>
      </c>
    </row>
    <row r="13" spans="1:3" x14ac:dyDescent="0.3">
      <c r="A13" s="37" t="s">
        <v>156</v>
      </c>
      <c r="B13" s="37"/>
      <c r="C13" s="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2" zoomScaleNormal="112" workbookViewId="0">
      <selection sqref="A1:F1"/>
    </sheetView>
  </sheetViews>
  <sheetFormatPr defaultColWidth="9.140625" defaultRowHeight="16.5" x14ac:dyDescent="0.3"/>
  <cols>
    <col min="1" max="1" width="27.7109375" style="12" customWidth="1"/>
    <col min="2" max="2" width="12" style="12" bestFit="1" customWidth="1"/>
    <col min="3" max="4" width="11.85546875" style="12" bestFit="1" customWidth="1"/>
    <col min="5" max="5" width="12.42578125" style="12" customWidth="1"/>
    <col min="6" max="6" width="13.28515625" style="12" customWidth="1"/>
    <col min="7" max="16384" width="9.140625" style="12"/>
  </cols>
  <sheetData>
    <row r="1" spans="1:6" x14ac:dyDescent="0.3">
      <c r="A1" s="30" t="s">
        <v>155</v>
      </c>
      <c r="B1" s="32">
        <v>2019</v>
      </c>
      <c r="C1" s="32">
        <v>2020</v>
      </c>
      <c r="D1" s="32">
        <v>2021</v>
      </c>
      <c r="E1" s="32">
        <v>2022</v>
      </c>
      <c r="F1" s="41" t="s">
        <v>149</v>
      </c>
    </row>
    <row r="2" spans="1:6" x14ac:dyDescent="0.3">
      <c r="A2" s="34" t="s">
        <v>4</v>
      </c>
      <c r="B2" s="33">
        <v>1.0623033808346862</v>
      </c>
      <c r="C2" s="33">
        <v>0.89993767392754875</v>
      </c>
      <c r="D2" s="33">
        <v>1.0316988984955573</v>
      </c>
      <c r="E2" s="33">
        <v>0.95773038068908889</v>
      </c>
      <c r="F2" s="39" t="s">
        <v>148</v>
      </c>
    </row>
    <row r="3" spans="1:6" x14ac:dyDescent="0.3">
      <c r="A3" s="34" t="s">
        <v>8</v>
      </c>
      <c r="B3" s="33">
        <v>0.43133232349948308</v>
      </c>
      <c r="C3" s="33">
        <v>0.35004736837771622</v>
      </c>
      <c r="D3" s="33">
        <v>0.39112686777283373</v>
      </c>
      <c r="E3" s="33">
        <v>0.43663972275471402</v>
      </c>
      <c r="F3" s="39" t="s">
        <v>148</v>
      </c>
    </row>
    <row r="4" spans="1:6" x14ac:dyDescent="0.3">
      <c r="A4" s="34" t="s">
        <v>9</v>
      </c>
      <c r="B4" s="33">
        <v>0.29621262674965521</v>
      </c>
      <c r="C4" s="33">
        <v>0.29249213503497234</v>
      </c>
      <c r="D4" s="33">
        <v>0.31104031416623878</v>
      </c>
      <c r="E4" s="33">
        <v>0.3096280876437959</v>
      </c>
      <c r="F4" s="39" t="s">
        <v>148</v>
      </c>
    </row>
    <row r="5" spans="1:6" x14ac:dyDescent="0.3">
      <c r="A5" s="34" t="s">
        <v>5</v>
      </c>
      <c r="B5" s="33">
        <v>1.0938946613706542</v>
      </c>
      <c r="C5" s="33">
        <v>1.1089056741241707</v>
      </c>
      <c r="D5" s="33">
        <v>1.3223700455224179</v>
      </c>
      <c r="E5" s="33">
        <v>1.3987993026884564</v>
      </c>
      <c r="F5" s="39" t="s">
        <v>148</v>
      </c>
    </row>
    <row r="6" spans="1:6" x14ac:dyDescent="0.3">
      <c r="A6" s="34" t="s">
        <v>0</v>
      </c>
      <c r="B6" s="33">
        <v>0.58574479931247259</v>
      </c>
      <c r="C6" s="33">
        <v>0.57257112913400832</v>
      </c>
      <c r="D6" s="33">
        <v>0.59216422293132509</v>
      </c>
      <c r="E6" s="33">
        <v>0.60323167605679462</v>
      </c>
      <c r="F6" s="39" t="s">
        <v>148</v>
      </c>
    </row>
    <row r="7" spans="1:6" x14ac:dyDescent="0.3">
      <c r="A7" s="34" t="s">
        <v>7</v>
      </c>
      <c r="B7" s="33">
        <v>0.35527007702527841</v>
      </c>
      <c r="C7" s="33">
        <v>0.34962415629038535</v>
      </c>
      <c r="D7" s="33">
        <v>0.35594867871514568</v>
      </c>
      <c r="E7" s="33">
        <v>0.39959348530944028</v>
      </c>
      <c r="F7" s="39" t="s">
        <v>148</v>
      </c>
    </row>
    <row r="8" spans="1:6" x14ac:dyDescent="0.3">
      <c r="A8" s="34" t="s">
        <v>1</v>
      </c>
      <c r="B8" s="33">
        <v>0.24358697024473464</v>
      </c>
      <c r="C8" s="33">
        <v>0.23338169209532442</v>
      </c>
      <c r="D8" s="33">
        <v>0.18444076732199277</v>
      </c>
      <c r="E8" s="33">
        <v>0.23695849004827862</v>
      </c>
      <c r="F8" s="39" t="s">
        <v>148</v>
      </c>
    </row>
    <row r="9" spans="1:6" x14ac:dyDescent="0.3">
      <c r="A9" s="34" t="s">
        <v>3</v>
      </c>
      <c r="B9" s="33">
        <v>1.2808748517276829</v>
      </c>
      <c r="C9" s="33">
        <v>1.2611104567588141</v>
      </c>
      <c r="D9" s="33">
        <v>1.3512278245882086</v>
      </c>
      <c r="E9" s="33">
        <v>1.0628432879654701</v>
      </c>
      <c r="F9" s="39" t="s">
        <v>148</v>
      </c>
    </row>
    <row r="10" spans="1:6" x14ac:dyDescent="0.3">
      <c r="A10" s="34" t="s">
        <v>6</v>
      </c>
      <c r="B10" s="33">
        <v>0.27671115141563252</v>
      </c>
      <c r="C10" s="33">
        <v>0.22822733934510217</v>
      </c>
      <c r="D10" s="33">
        <v>0.23528402190693454</v>
      </c>
      <c r="E10" s="33">
        <v>0.29122250603109023</v>
      </c>
      <c r="F10" s="39" t="s">
        <v>148</v>
      </c>
    </row>
    <row r="11" spans="1:6" x14ac:dyDescent="0.3">
      <c r="A11" s="34" t="s">
        <v>2</v>
      </c>
      <c r="B11" s="33">
        <v>0.35196107495900802</v>
      </c>
      <c r="C11" s="33">
        <v>0.34048852685632502</v>
      </c>
      <c r="D11" s="33">
        <v>0.35184902323635397</v>
      </c>
      <c r="E11" s="33">
        <v>0.33734026685679636</v>
      </c>
      <c r="F11" s="39" t="s">
        <v>148</v>
      </c>
    </row>
    <row r="12" spans="1:6" x14ac:dyDescent="0.3">
      <c r="A12" s="35" t="s">
        <v>24</v>
      </c>
      <c r="B12" s="36">
        <v>5.9778919171392877</v>
      </c>
      <c r="C12" s="36">
        <v>5.6367861519443672</v>
      </c>
      <c r="D12" s="36">
        <v>6.1271506646570097</v>
      </c>
      <c r="E12" s="36">
        <v>6.0339872060439257</v>
      </c>
      <c r="F12" s="39" t="s">
        <v>148</v>
      </c>
    </row>
    <row r="14" spans="1:6" x14ac:dyDescent="0.3">
      <c r="A14" s="37" t="s">
        <v>159</v>
      </c>
      <c r="B14" s="37"/>
      <c r="C14" s="3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topLeftCell="B1" zoomScale="96" zoomScaleNormal="96" workbookViewId="0">
      <selection activeCell="C15" sqref="C15"/>
    </sheetView>
  </sheetViews>
  <sheetFormatPr defaultColWidth="9.140625" defaultRowHeight="16.5" x14ac:dyDescent="0.3"/>
  <cols>
    <col min="1" max="1" width="9.140625" style="12"/>
    <col min="2" max="2" width="32.5703125" style="12" customWidth="1"/>
    <col min="3" max="3" width="41.7109375" style="12" customWidth="1"/>
    <col min="4" max="4" width="13.5703125" style="12" customWidth="1"/>
    <col min="5" max="16384" width="9.140625" style="12"/>
  </cols>
  <sheetData>
    <row r="1" spans="1:4" x14ac:dyDescent="0.3">
      <c r="A1" s="12" t="s">
        <v>11</v>
      </c>
      <c r="B1" s="29" t="s">
        <v>157</v>
      </c>
      <c r="C1" s="32" t="s">
        <v>158</v>
      </c>
      <c r="D1" s="32" t="s">
        <v>149</v>
      </c>
    </row>
    <row r="2" spans="1:4" x14ac:dyDescent="0.3">
      <c r="A2" s="42">
        <v>84</v>
      </c>
      <c r="B2" s="28" t="s">
        <v>14</v>
      </c>
      <c r="C2" s="10">
        <v>0.36080589265889573</v>
      </c>
      <c r="D2" s="38" t="s">
        <v>148</v>
      </c>
    </row>
    <row r="3" spans="1:4" x14ac:dyDescent="0.3">
      <c r="A3" s="42">
        <v>85</v>
      </c>
      <c r="B3" s="28" t="s">
        <v>13</v>
      </c>
      <c r="C3" s="10">
        <v>0.26515154633695953</v>
      </c>
      <c r="D3" s="38" t="s">
        <v>148</v>
      </c>
    </row>
    <row r="4" spans="1:4" x14ac:dyDescent="0.3">
      <c r="A4" s="42">
        <v>38</v>
      </c>
      <c r="B4" s="28" t="s">
        <v>102</v>
      </c>
      <c r="C4" s="10">
        <v>0.20993592525696092</v>
      </c>
      <c r="D4" s="38" t="s">
        <v>148</v>
      </c>
    </row>
    <row r="5" spans="1:4" x14ac:dyDescent="0.3">
      <c r="A5" s="42">
        <v>36</v>
      </c>
      <c r="B5" s="28" t="s">
        <v>100</v>
      </c>
      <c r="C5" s="10">
        <v>0.1313148655044557</v>
      </c>
      <c r="D5" s="38" t="s">
        <v>148</v>
      </c>
    </row>
    <row r="6" spans="1:4" x14ac:dyDescent="0.3">
      <c r="A6" s="42">
        <v>86</v>
      </c>
      <c r="B6" s="28" t="s">
        <v>15</v>
      </c>
      <c r="C6" s="10">
        <v>6.3905824420659924E-2</v>
      </c>
      <c r="D6" s="38" t="s">
        <v>148</v>
      </c>
    </row>
    <row r="7" spans="1:4" x14ac:dyDescent="0.3">
      <c r="A7" s="42">
        <v>87</v>
      </c>
      <c r="B7" s="28" t="s">
        <v>16</v>
      </c>
      <c r="C7" s="10">
        <v>3.5653853375153317E-2</v>
      </c>
      <c r="D7" s="38" t="s">
        <v>148</v>
      </c>
    </row>
    <row r="8" spans="1:4" x14ac:dyDescent="0.3">
      <c r="A8" s="42">
        <v>52</v>
      </c>
      <c r="B8" s="28" t="s">
        <v>47</v>
      </c>
      <c r="C8" s="10">
        <v>3.1601369752096736E-2</v>
      </c>
      <c r="D8" s="38" t="s">
        <v>148</v>
      </c>
    </row>
    <row r="9" spans="1:4" x14ac:dyDescent="0.3">
      <c r="A9" s="12">
        <v>91</v>
      </c>
      <c r="B9" s="28" t="s">
        <v>20</v>
      </c>
      <c r="C9" s="10">
        <v>2.9436806198070736E-2</v>
      </c>
      <c r="D9" s="38" t="s">
        <v>148</v>
      </c>
    </row>
    <row r="10" spans="1:4" x14ac:dyDescent="0.3">
      <c r="A10" s="12">
        <v>93</v>
      </c>
      <c r="B10" s="28" t="s">
        <v>101</v>
      </c>
      <c r="C10" s="10">
        <v>2.9058940524660876E-2</v>
      </c>
      <c r="D10" s="38" t="s">
        <v>148</v>
      </c>
    </row>
    <row r="11" spans="1:4" x14ac:dyDescent="0.3">
      <c r="A11" s="42">
        <v>68</v>
      </c>
      <c r="B11" s="28" t="s">
        <v>12</v>
      </c>
      <c r="C11" s="10">
        <v>0.16350000000000001</v>
      </c>
      <c r="D11" s="38" t="s">
        <v>148</v>
      </c>
    </row>
    <row r="12" spans="1:4" x14ac:dyDescent="0.3">
      <c r="A12" s="42">
        <v>64</v>
      </c>
    </row>
    <row r="13" spans="1:4" x14ac:dyDescent="0.3">
      <c r="A13" s="42">
        <v>70</v>
      </c>
      <c r="B13" s="37" t="s">
        <v>159</v>
      </c>
    </row>
    <row r="14" spans="1:4" x14ac:dyDescent="0.3">
      <c r="A14" s="42">
        <v>72</v>
      </c>
    </row>
    <row r="15" spans="1:4" x14ac:dyDescent="0.3">
      <c r="A15" s="42">
        <v>53</v>
      </c>
    </row>
    <row r="16" spans="1:4" x14ac:dyDescent="0.3">
      <c r="A16" s="12">
        <v>94</v>
      </c>
    </row>
    <row r="17" spans="1:1" x14ac:dyDescent="0.3">
      <c r="A17" s="42">
        <v>46</v>
      </c>
    </row>
    <row r="18" spans="1:1" x14ac:dyDescent="0.3">
      <c r="A18" s="12">
        <v>90</v>
      </c>
    </row>
    <row r="19" spans="1:1" x14ac:dyDescent="0.3">
      <c r="A19" s="12">
        <v>96</v>
      </c>
    </row>
    <row r="20" spans="1:1" x14ac:dyDescent="0.3">
      <c r="A20" s="42">
        <v>71</v>
      </c>
    </row>
    <row r="21" spans="1:1" x14ac:dyDescent="0.3">
      <c r="A21" s="42">
        <v>81</v>
      </c>
    </row>
    <row r="22" spans="1:1" x14ac:dyDescent="0.3">
      <c r="A22" s="42">
        <v>37</v>
      </c>
    </row>
    <row r="23" spans="1:1" x14ac:dyDescent="0.3">
      <c r="A23" s="42">
        <v>63</v>
      </c>
    </row>
    <row r="24" spans="1:1" x14ac:dyDescent="0.3">
      <c r="A24" s="42">
        <v>75</v>
      </c>
    </row>
    <row r="25" spans="1:1" x14ac:dyDescent="0.3">
      <c r="A25" s="42">
        <v>82</v>
      </c>
    </row>
    <row r="26" spans="1:1" x14ac:dyDescent="0.3">
      <c r="A26" s="42">
        <v>33</v>
      </c>
    </row>
    <row r="27" spans="1:1" x14ac:dyDescent="0.3">
      <c r="A27" s="42">
        <v>55</v>
      </c>
    </row>
    <row r="28" spans="1:1" x14ac:dyDescent="0.3">
      <c r="A28" s="12">
        <v>88</v>
      </c>
    </row>
    <row r="29" spans="1:1" x14ac:dyDescent="0.3">
      <c r="A29" s="42">
        <v>56</v>
      </c>
    </row>
    <row r="30" spans="1:1" x14ac:dyDescent="0.3">
      <c r="A30" s="42">
        <v>61</v>
      </c>
    </row>
    <row r="31" spans="1:1" x14ac:dyDescent="0.3">
      <c r="A31" s="42">
        <v>47</v>
      </c>
    </row>
    <row r="32" spans="1:1" x14ac:dyDescent="0.3">
      <c r="A32" s="42">
        <v>74</v>
      </c>
    </row>
    <row r="33" spans="1:1" x14ac:dyDescent="0.3">
      <c r="A33" s="42">
        <v>59</v>
      </c>
    </row>
    <row r="34" spans="1:1" x14ac:dyDescent="0.3">
      <c r="A34" s="42">
        <v>66</v>
      </c>
    </row>
    <row r="35" spans="1:1" x14ac:dyDescent="0.3">
      <c r="A35" s="42">
        <v>58</v>
      </c>
    </row>
    <row r="36" spans="1:1" x14ac:dyDescent="0.3">
      <c r="A36" s="42">
        <v>39</v>
      </c>
    </row>
    <row r="37" spans="1:1" x14ac:dyDescent="0.3">
      <c r="A37" s="42">
        <v>45</v>
      </c>
    </row>
    <row r="38" spans="1:1" x14ac:dyDescent="0.3">
      <c r="A38" s="42">
        <v>60</v>
      </c>
    </row>
    <row r="39" spans="1:1" x14ac:dyDescent="0.3">
      <c r="A39" s="42">
        <v>73</v>
      </c>
    </row>
    <row r="40" spans="1:1" x14ac:dyDescent="0.3">
      <c r="A40" s="42">
        <v>80</v>
      </c>
    </row>
    <row r="41" spans="1:1" x14ac:dyDescent="0.3">
      <c r="A41" s="42">
        <v>62</v>
      </c>
    </row>
    <row r="42" spans="1:1" x14ac:dyDescent="0.3">
      <c r="A42" s="42">
        <v>77</v>
      </c>
    </row>
    <row r="43" spans="1:1" x14ac:dyDescent="0.3">
      <c r="A43" s="12">
        <v>99</v>
      </c>
    </row>
    <row r="44" spans="1:1" x14ac:dyDescent="0.3">
      <c r="A44" s="12">
        <v>92</v>
      </c>
    </row>
    <row r="45" spans="1:1" x14ac:dyDescent="0.3">
      <c r="A45" s="42">
        <v>78</v>
      </c>
    </row>
    <row r="46" spans="1:1" x14ac:dyDescent="0.3">
      <c r="A46" s="12" t="s">
        <v>103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06" zoomScaleNormal="106" workbookViewId="0">
      <selection activeCell="T25" sqref="T25"/>
    </sheetView>
  </sheetViews>
  <sheetFormatPr defaultColWidth="9.140625" defaultRowHeight="16.5" x14ac:dyDescent="0.3"/>
  <cols>
    <col min="1" max="1" width="27.5703125" style="12" customWidth="1"/>
    <col min="2" max="2" width="10.28515625" style="12" customWidth="1"/>
    <col min="3" max="4" width="9.140625" style="12"/>
    <col min="5" max="5" width="10.7109375" style="12" customWidth="1"/>
    <col min="6" max="6" width="12.7109375" style="12" customWidth="1"/>
    <col min="7" max="16384" width="9.140625" style="12"/>
  </cols>
  <sheetData>
    <row r="1" spans="1:6" x14ac:dyDescent="0.3">
      <c r="A1" s="30" t="s">
        <v>155</v>
      </c>
      <c r="B1" s="32">
        <v>2019</v>
      </c>
      <c r="C1" s="32">
        <v>2020</v>
      </c>
      <c r="D1" s="32">
        <v>2021</v>
      </c>
      <c r="E1" s="32">
        <v>2022</v>
      </c>
      <c r="F1" s="41" t="s">
        <v>149</v>
      </c>
    </row>
    <row r="2" spans="1:6" x14ac:dyDescent="0.3">
      <c r="A2" s="44" t="s">
        <v>4</v>
      </c>
      <c r="B2" s="10">
        <v>0.28068603970399369</v>
      </c>
      <c r="C2" s="10">
        <v>0.45404384175863982</v>
      </c>
      <c r="D2" s="10">
        <v>0.4469302854807401</v>
      </c>
      <c r="E2" s="10">
        <v>0.39638004759335665</v>
      </c>
      <c r="F2" s="38" t="s">
        <v>148</v>
      </c>
    </row>
    <row r="3" spans="1:6" x14ac:dyDescent="0.3">
      <c r="A3" s="34" t="s">
        <v>8</v>
      </c>
      <c r="B3" s="10">
        <v>0.29262883882115548</v>
      </c>
      <c r="C3" s="10">
        <v>0.37701505556379844</v>
      </c>
      <c r="D3" s="10">
        <v>0.37567088191017189</v>
      </c>
      <c r="E3" s="10">
        <v>0.38185305205302433</v>
      </c>
      <c r="F3" s="38" t="s">
        <v>148</v>
      </c>
    </row>
    <row r="4" spans="1:6" x14ac:dyDescent="0.3">
      <c r="A4" s="34" t="s">
        <v>9</v>
      </c>
      <c r="B4" s="10">
        <v>0.2285705626425171</v>
      </c>
      <c r="C4" s="10">
        <v>0.33258993016793192</v>
      </c>
      <c r="D4" s="10">
        <v>0.31644206751775644</v>
      </c>
      <c r="E4" s="10">
        <v>0.28800210391679132</v>
      </c>
      <c r="F4" s="38" t="s">
        <v>148</v>
      </c>
    </row>
    <row r="5" spans="1:6" x14ac:dyDescent="0.3">
      <c r="A5" s="34" t="s">
        <v>5</v>
      </c>
      <c r="B5" s="10">
        <v>0.21186386982033753</v>
      </c>
      <c r="C5" s="10">
        <v>0.32492219039472242</v>
      </c>
      <c r="D5" s="10">
        <v>0.2972179302311509</v>
      </c>
      <c r="E5" s="10">
        <v>0.22899470578884765</v>
      </c>
      <c r="F5" s="38" t="s">
        <v>148</v>
      </c>
    </row>
    <row r="6" spans="1:6" x14ac:dyDescent="0.3">
      <c r="A6" s="34" t="s">
        <v>0</v>
      </c>
      <c r="B6" s="10">
        <v>9.7864097121625734E-2</v>
      </c>
      <c r="C6" s="10">
        <v>0.16209995659561036</v>
      </c>
      <c r="D6" s="10">
        <v>0.14350274516643771</v>
      </c>
      <c r="E6" s="10">
        <v>0.24885945093297884</v>
      </c>
      <c r="F6" s="38" t="s">
        <v>148</v>
      </c>
    </row>
    <row r="7" spans="1:6" x14ac:dyDescent="0.3">
      <c r="A7" s="34" t="s">
        <v>7</v>
      </c>
      <c r="B7" s="10">
        <v>0.13092016496788658</v>
      </c>
      <c r="C7" s="10">
        <v>0.19523472884629234</v>
      </c>
      <c r="D7" s="10">
        <v>0.18069885224967036</v>
      </c>
      <c r="E7" s="10">
        <v>0.17135443466186198</v>
      </c>
      <c r="F7" s="38" t="s">
        <v>148</v>
      </c>
    </row>
    <row r="8" spans="1:6" x14ac:dyDescent="0.3">
      <c r="A8" s="34" t="s">
        <v>1</v>
      </c>
      <c r="B8" s="10">
        <v>9.2364344685169894E-2</v>
      </c>
      <c r="C8" s="10">
        <v>0.1400158851160789</v>
      </c>
      <c r="D8" s="10">
        <v>0.12746275466652121</v>
      </c>
      <c r="E8" s="10">
        <v>0.1274104218447516</v>
      </c>
      <c r="F8" s="38" t="s">
        <v>148</v>
      </c>
    </row>
    <row r="9" spans="1:6" x14ac:dyDescent="0.3">
      <c r="A9" s="34" t="s">
        <v>3</v>
      </c>
      <c r="B9" s="10">
        <v>7.2188484683582341E-2</v>
      </c>
      <c r="C9" s="10">
        <v>0.11755566337862151</v>
      </c>
      <c r="D9" s="10">
        <v>9.7307901916086806E-2</v>
      </c>
      <c r="E9" s="10">
        <v>8.7565603810548273E-2</v>
      </c>
      <c r="F9" s="38" t="s">
        <v>148</v>
      </c>
    </row>
    <row r="10" spans="1:6" x14ac:dyDescent="0.3">
      <c r="A10" s="34" t="s">
        <v>6</v>
      </c>
      <c r="B10" s="10">
        <v>7.3827923999022715E-2</v>
      </c>
      <c r="C10" s="10">
        <v>9.6231559052785784E-2</v>
      </c>
      <c r="D10" s="10">
        <v>8.7818728236536261E-2</v>
      </c>
      <c r="E10" s="10">
        <v>9.6376346477420133E-2</v>
      </c>
      <c r="F10" s="38" t="s">
        <v>148</v>
      </c>
    </row>
    <row r="11" spans="1:6" x14ac:dyDescent="0.3">
      <c r="A11" s="34" t="s">
        <v>2</v>
      </c>
      <c r="B11" s="10">
        <v>1.0008057215907912E-2</v>
      </c>
      <c r="C11" s="10">
        <v>1.3191153501670745E-2</v>
      </c>
      <c r="D11" s="10">
        <v>1.1371717330121737E-2</v>
      </c>
      <c r="E11" s="10">
        <v>1.3088775849601145E-2</v>
      </c>
      <c r="F11" s="38" t="s">
        <v>148</v>
      </c>
    </row>
    <row r="12" spans="1:6" x14ac:dyDescent="0.3">
      <c r="A12" s="34" t="s">
        <v>10</v>
      </c>
      <c r="B12" s="10">
        <v>1.5665929092028117</v>
      </c>
      <c r="C12" s="10">
        <v>2.3150657728712565</v>
      </c>
      <c r="D12" s="10">
        <v>2.0862905713851432</v>
      </c>
      <c r="E12" s="10">
        <v>2.1257748227662492</v>
      </c>
      <c r="F12" s="38" t="s">
        <v>148</v>
      </c>
    </row>
    <row r="13" spans="1:6" x14ac:dyDescent="0.3">
      <c r="A13" s="35" t="s">
        <v>24</v>
      </c>
      <c r="B13" s="10">
        <v>1.492111037556239</v>
      </c>
      <c r="C13" s="10">
        <v>2.2141586041721495</v>
      </c>
      <c r="D13" s="10">
        <v>2.0862905713851427</v>
      </c>
      <c r="E13" s="10">
        <v>2.0393804751655189</v>
      </c>
      <c r="F13" s="38" t="s">
        <v>148</v>
      </c>
    </row>
    <row r="15" spans="1:6" x14ac:dyDescent="0.3">
      <c r="A15" s="37" t="s">
        <v>160</v>
      </c>
      <c r="B15" s="37"/>
      <c r="C15" s="37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Dátová príloha" edit="true"/>
    <f:field ref="objsubject" par="" text="" edit="true"/>
    <f:field ref="objcreatedby" par="" text="Szabóová, Mária"/>
    <f:field ref="objcreatedat" par="" date="2024-04-08T11:14:30" text="8.4.2024 11:14:30"/>
    <f:field ref="objchangedby" par="" text="Saková, Denisa, Ing., PhD."/>
    <f:field ref="objmodifiedat" par="" date="2024-06-25T15:47:42" text="25.6.2024 15:47:42"/>
    <f:field ref="doc_FSCFOLIO_1_1001_FieldDocumentNumber" par="" text=""/>
    <f:field ref="doc_FSCFOLIO_1_1001_FieldSubject" par="" text="" edit="true"/>
    <f:field ref="FSCFOLIO_1_1001_FieldCurrentUser" par="" text="Ing. Richard Kondáš"/>
    <f:field ref="CCAPRECONFIG_15_1001_Objektname" par="" text="Dátová príloha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26</vt:i4>
      </vt:variant>
      <vt:variant>
        <vt:lpstr>Pomenované rozsahy</vt:lpstr>
      </vt:variant>
      <vt:variant>
        <vt:i4>8</vt:i4>
      </vt:variant>
    </vt:vector>
  </HeadingPairs>
  <TitlesOfParts>
    <vt:vector size="34" baseType="lpstr">
      <vt:lpstr>Zoznam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'T11'!_ftnref1</vt:lpstr>
      <vt:lpstr>'T11'!_ftnref2</vt:lpstr>
      <vt:lpstr>Zoznam!_Ref157426991</vt:lpstr>
      <vt:lpstr>Zoznam!_Ref157427061</vt:lpstr>
      <vt:lpstr>Zoznam!_Ref157427116</vt:lpstr>
      <vt:lpstr>Zoznam!_Ref157427179</vt:lpstr>
      <vt:lpstr>Zoznam!_Ref157427184</vt:lpstr>
      <vt:lpstr>Zoznam!_Ref157427599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2024-06-26T11:22:19Z</dcterms:modified>
</cp:coreProperties>
</file>