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árok1" sheetId="1" r:id="rId1"/>
    <sheet name="Hárok2" sheetId="2" r:id="rId2"/>
    <sheet name="Hárok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P198" i="1" l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197" i="1" l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<sst xmlns="http://schemas.openxmlformats.org/spreadsheetml/2006/main" count="803" uniqueCount="472">
  <si>
    <t>Krajina pôvodu vlastníka</t>
  </si>
  <si>
    <t>Názov príjemcu</t>
  </si>
  <si>
    <t>IČO</t>
  </si>
  <si>
    <t>Umiestnenie prevádzky</t>
  </si>
  <si>
    <t>Uznesenie číslo</t>
  </si>
  <si>
    <t>Uznesenie Dátum</t>
  </si>
  <si>
    <t>Oprávnené náklady investičné EUR</t>
  </si>
  <si>
    <t>Oprávnené náklady mzdové EUR</t>
  </si>
  <si>
    <t>Plánované vytvorené miesta</t>
  </si>
  <si>
    <t>Dotácia HIM a NHIM</t>
  </si>
  <si>
    <t>Príspevok na vytvorené miesta</t>
  </si>
  <si>
    <t>Príspevok na rekvalifikáciu</t>
  </si>
  <si>
    <t>Daňová úľava</t>
  </si>
  <si>
    <t>Prevod majetku za cenu nižšiu ako trhovú</t>
  </si>
  <si>
    <t>Spolu štátna pomoc</t>
  </si>
  <si>
    <t>Švajčiarsko</t>
  </si>
  <si>
    <t>Holcim (Slovensko) a. s.</t>
  </si>
  <si>
    <t>Rohožník</t>
  </si>
  <si>
    <t>945/2002</t>
  </si>
  <si>
    <t>Francúzsko</t>
  </si>
  <si>
    <t>PCA Slovakia, s.r.o.</t>
  </si>
  <si>
    <t>Trnava</t>
  </si>
  <si>
    <t>18/2003</t>
  </si>
  <si>
    <t>Kórejská republika</t>
  </si>
  <si>
    <t>Kia Motors Slovakia s.r.o. (2004)</t>
  </si>
  <si>
    <t>Teplička nad Váhom</t>
  </si>
  <si>
    <t>213/2004</t>
  </si>
  <si>
    <t>Mobis Slovakia s.r.o. (2004)</t>
  </si>
  <si>
    <t>Nededza</t>
  </si>
  <si>
    <t>Slovenská republika</t>
  </si>
  <si>
    <t>BLOOMSBURY PACIFIC SLOVAKIA a.s.</t>
  </si>
  <si>
    <t>Lučenec</t>
  </si>
  <si>
    <t>312/2004</t>
  </si>
  <si>
    <t>USA</t>
  </si>
  <si>
    <t>Dell s.r.o. (2004)</t>
  </si>
  <si>
    <t>Bratislava</t>
  </si>
  <si>
    <t>323/2004</t>
  </si>
  <si>
    <t>SRN</t>
  </si>
  <si>
    <t>Evonik Fermas s.r.o.</t>
  </si>
  <si>
    <t>Slovenská Ľupča</t>
  </si>
  <si>
    <t>321/2004</t>
  </si>
  <si>
    <t>Rakúsko</t>
  </si>
  <si>
    <t>Gabor spol. s r.o</t>
  </si>
  <si>
    <t>Bánovce nad Bebravou</t>
  </si>
  <si>
    <t>315/2004</t>
  </si>
  <si>
    <t>Hella Slovakia Front-Lighting, s.r.o.</t>
  </si>
  <si>
    <t>Kočovce</t>
  </si>
  <si>
    <t>317/2004</t>
  </si>
  <si>
    <t>Hella Slovakia Signal-Lighting s.r.o.</t>
  </si>
  <si>
    <t>Johns Manville Slovakia, a.s.</t>
  </si>
  <si>
    <t>319/2004</t>
  </si>
  <si>
    <t>LEONI Slovakia, spol. s r.o.</t>
  </si>
  <si>
    <t>Ilava</t>
  </si>
  <si>
    <t>316/2004</t>
  </si>
  <si>
    <t>M - GUM a.s.</t>
  </si>
  <si>
    <t>Púchov</t>
  </si>
  <si>
    <t>313/2004</t>
  </si>
  <si>
    <t>Priemyselný park Štúrovo, a. s.</t>
  </si>
  <si>
    <t>Štúrovo</t>
  </si>
  <si>
    <t>318/2004</t>
  </si>
  <si>
    <t>Holandsko</t>
  </si>
  <si>
    <t>SCA Hygiene Products Slovakia, s.r.o. (2004)</t>
  </si>
  <si>
    <t>Gemerská Hôrka</t>
  </si>
  <si>
    <t>322/2004</t>
  </si>
  <si>
    <t>VETROPACK NEMŠOVÁ s.r.o.</t>
  </si>
  <si>
    <t>Nemšová</t>
  </si>
  <si>
    <t>320/2004</t>
  </si>
  <si>
    <t>Luxembursko</t>
  </si>
  <si>
    <t>Universal Media Corporatium /Slovakia/ s.r.o.</t>
  </si>
  <si>
    <t>Nové Mesto nad Váhom</t>
  </si>
  <si>
    <t>401/2004</t>
  </si>
  <si>
    <t>Legrand Košice s.r.o.</t>
  </si>
  <si>
    <t>Košice</t>
  </si>
  <si>
    <t>721/2004</t>
  </si>
  <si>
    <t>Kuenz - SK s.r.o.</t>
  </si>
  <si>
    <t>Kechnec</t>
  </si>
  <si>
    <t>827/2004</t>
  </si>
  <si>
    <t>OSRAM, a.s.</t>
  </si>
  <si>
    <t>Nové Zámky</t>
  </si>
  <si>
    <t>826/2004</t>
  </si>
  <si>
    <t>GETRAG FORD Transmissions Slovakia, s.r.o.</t>
  </si>
  <si>
    <t>495/2006</t>
  </si>
  <si>
    <t>Taliansko</t>
  </si>
  <si>
    <t>Air Liquide Welding Central Europe s.r.o.</t>
  </si>
  <si>
    <t>Nitra</t>
  </si>
  <si>
    <t>681/2006</t>
  </si>
  <si>
    <t>Švédsko</t>
  </si>
  <si>
    <t>Camfil s.r.o.</t>
  </si>
  <si>
    <t>Levice</t>
  </si>
  <si>
    <t>1024/2006</t>
  </si>
  <si>
    <t xml:space="preserve">Cloetta Slovakia s.r.o. </t>
  </si>
  <si>
    <t>Geňa</t>
  </si>
  <si>
    <t>DOKA DREVO, s.r.o.</t>
  </si>
  <si>
    <t>Banská Bystrica</t>
  </si>
  <si>
    <t>Nórsko</t>
  </si>
  <si>
    <t>Eltek s.r.o.</t>
  </si>
  <si>
    <t>Liptovský Hrádok</t>
  </si>
  <si>
    <t>Španielsko</t>
  </si>
  <si>
    <t>Faurecia Slovakia s.r.o.</t>
  </si>
  <si>
    <t>Island</t>
  </si>
  <si>
    <t>Marel Slovakia s.r.o.</t>
  </si>
  <si>
    <t>Dánsko</t>
  </si>
  <si>
    <t>Monarflex s.r.o.</t>
  </si>
  <si>
    <t>SAMSUNG Electronics Slovakia s.r.o.  (2006)</t>
  </si>
  <si>
    <t>Galanta</t>
  </si>
  <si>
    <t>1028/2006</t>
  </si>
  <si>
    <t>TONDACH SLOVENSKO, s.r.o.</t>
  </si>
  <si>
    <t>Nitrianske Pravno</t>
  </si>
  <si>
    <t>TUBEX SLOVAKIA, s.r.o.</t>
  </si>
  <si>
    <t>Žarnovica</t>
  </si>
  <si>
    <t>ZKW Slovakia s.r.o.  (2006)</t>
  </si>
  <si>
    <t>Krušovce</t>
  </si>
  <si>
    <t>Brazília</t>
  </si>
  <si>
    <t>CRW Slovakia, s.r.o.</t>
  </si>
  <si>
    <t>Spišská Nová Ves</t>
  </si>
  <si>
    <t>1060/2006</t>
  </si>
  <si>
    <t>Johnson Controls Lučenec, s.r.o.</t>
  </si>
  <si>
    <t>SCA Hygiene Products Slovakia, s.r.o. (2006)</t>
  </si>
  <si>
    <t>SITEM SLOVAKIA, spol. s r.o.</t>
  </si>
  <si>
    <t>Unomedical s.r.o. (2006)</t>
  </si>
  <si>
    <t>Michalovce</t>
  </si>
  <si>
    <t>Visteon Interiors Slovakia s.r.o.</t>
  </si>
  <si>
    <t>Constellium Extrusions Levice s.r.o.</t>
  </si>
  <si>
    <t>1092/2006</t>
  </si>
  <si>
    <t>Continental Automotive Systems Slovakia s.r.o. (2006)</t>
  </si>
  <si>
    <t>Zvolen</t>
  </si>
  <si>
    <t>Dell s.r.o. (2006)</t>
  </si>
  <si>
    <t>1091/2006</t>
  </si>
  <si>
    <t>Kajmanské ostrovy</t>
  </si>
  <si>
    <t>Delta Electronics (Slovakia), s.r.o. (2006)</t>
  </si>
  <si>
    <t>Nová Dubnica</t>
  </si>
  <si>
    <t>DONGHEE Slovakia, s.r.o.</t>
  </si>
  <si>
    <t>Považská Bystrica</t>
  </si>
  <si>
    <t>Dongil Ruber Belt, s.r.o.</t>
  </si>
  <si>
    <t>DONGWON SK, s. r. o.</t>
  </si>
  <si>
    <t>Dubnica nad Váhom</t>
  </si>
  <si>
    <t>ELASTORSA SLOVAKIA s.r.o.</t>
  </si>
  <si>
    <t>Martin</t>
  </si>
  <si>
    <t>Honkong</t>
  </si>
  <si>
    <t>Foxconn Slovakia, spol. s r.o.</t>
  </si>
  <si>
    <t>Česko</t>
  </si>
  <si>
    <t xml:space="preserve">FROLIX SK, s.r.o. </t>
  </si>
  <si>
    <t>Prakovce</t>
  </si>
  <si>
    <t>Giesecke &amp; Devrient Slovakia, s.r.o.</t>
  </si>
  <si>
    <t>Handtmann Slovakia, s.r.o.</t>
  </si>
  <si>
    <t>HANIL E-HWA AUTOMOTIVE SLOVAKIA s.r.o.</t>
  </si>
  <si>
    <t>HSKF-K Projects s.r.o.</t>
  </si>
  <si>
    <t>HSKS - K Projects s.r.o.</t>
  </si>
  <si>
    <t>ILJIN SLOVAKIA, s.r.o.</t>
  </si>
  <si>
    <t>Prievidza</t>
  </si>
  <si>
    <t>JOHNSON CONTROLS INTERNATIONAL spol. s r.o.</t>
  </si>
  <si>
    <t>Trenčín</t>
  </si>
  <si>
    <t>KARAM TECH EUROPE a.s.</t>
  </si>
  <si>
    <t>KOVÁČŇA PRAKOVCE s.r.o.</t>
  </si>
  <si>
    <t xml:space="preserve">      1091/2006</t>
  </si>
  <si>
    <t>myWood Polomka Timber, s.r.o.</t>
  </si>
  <si>
    <t>Polomka</t>
  </si>
  <si>
    <t>NESS KDC, s.r.o.</t>
  </si>
  <si>
    <t>ON Semiconductor Slovakia, a.s. (Bratislava)</t>
  </si>
  <si>
    <t>ON Semiconductor Slovakia, a.s. (Piešťany)</t>
  </si>
  <si>
    <t>Piešťany</t>
  </si>
  <si>
    <t>Power - One s.r.o.</t>
  </si>
  <si>
    <t xml:space="preserve">Qatena s.r.o. </t>
  </si>
  <si>
    <t>Ladomerská Vieska</t>
  </si>
  <si>
    <t>SOITRON Group, a.s.</t>
  </si>
  <si>
    <t>T-Systems Slovakia s.r.o. (2006)</t>
  </si>
  <si>
    <t>U-Shin Slovakia s. r. o.</t>
  </si>
  <si>
    <t xml:space="preserve">YURA Corporation Slovakia, s. r. o. </t>
  </si>
  <si>
    <t>Lednické Rovne</t>
  </si>
  <si>
    <t>Samsung Display Slovakia, s.r.o.</t>
  </si>
  <si>
    <t>Voderady</t>
  </si>
  <si>
    <t>229/2007</t>
  </si>
  <si>
    <t>Kia Motors Slovakia s.r.o. (2007)</t>
  </si>
  <si>
    <t>923/2007</t>
  </si>
  <si>
    <t>Pankl Automotive Slovakia s.r.o.</t>
  </si>
  <si>
    <t>Továrniky</t>
  </si>
  <si>
    <t>1053/2007</t>
  </si>
  <si>
    <t>UFT Galvanik Slovakia, s.r.o. Rožňava</t>
  </si>
  <si>
    <t>Brzotín</t>
  </si>
  <si>
    <t>GLOVIS SLOVAKIA, s.r.o.</t>
  </si>
  <si>
    <t>1108/2007</t>
  </si>
  <si>
    <t>HYSCO SLOVAKIA, s.r.o.</t>
  </si>
  <si>
    <t>Rusko</t>
  </si>
  <si>
    <t>INSTITUTE EUROPHARM, s.r.o.</t>
  </si>
  <si>
    <t>Kežmarok</t>
  </si>
  <si>
    <t>1106/2007</t>
  </si>
  <si>
    <t>Magneti Marelli Slovakia, s.r.o. (2007)</t>
  </si>
  <si>
    <t>MAR SK, s.r.o.</t>
  </si>
  <si>
    <t>Sučany</t>
  </si>
  <si>
    <t>Muehlbauer Technologies s.r.o. (2007)</t>
  </si>
  <si>
    <t>1107/2007</t>
  </si>
  <si>
    <t>MULLER TEXTILES SLOVAKIA, s.r.o.</t>
  </si>
  <si>
    <t>Humenné</t>
  </si>
  <si>
    <t>Rübig SK, k.s.</t>
  </si>
  <si>
    <t>TRW Automotive (Slovakia) s. r. o.</t>
  </si>
  <si>
    <t>Yazaki Wiring Technologies Slovakia s.r.o.</t>
  </si>
  <si>
    <t xml:space="preserve">YURA ELTEC Corporation Slovakia, s.r.o. </t>
  </si>
  <si>
    <t>Rimavská Sobota</t>
  </si>
  <si>
    <t>ZF Slovakia, a.s.</t>
  </si>
  <si>
    <t>Leier Baustoffe SK s.r.o.</t>
  </si>
  <si>
    <t>Petrovany</t>
  </si>
  <si>
    <t>496/2008</t>
  </si>
  <si>
    <t>T-Systems Slovakia s.r.o. (2008)</t>
  </si>
  <si>
    <t>Magneti Marelli Powertrain SLOVAKIA s. r. o.</t>
  </si>
  <si>
    <t>885/2008</t>
  </si>
  <si>
    <t>BROVEDANI SLOVAKIA, s.r.o. (2008)</t>
  </si>
  <si>
    <t>889/2008</t>
  </si>
  <si>
    <t>VOLKSWAGEN SLOVAKIA, a.s.</t>
  </si>
  <si>
    <t>954/2008</t>
  </si>
  <si>
    <t>CROWN Bevcan Slovakia s. r. o.</t>
  </si>
  <si>
    <t>226/2009</t>
  </si>
  <si>
    <t>KAMAX k.s.</t>
  </si>
  <si>
    <t>Bardejov</t>
  </si>
  <si>
    <t>225/2009</t>
  </si>
  <si>
    <t>ICU Medical Slovakia s.r.o.</t>
  </si>
  <si>
    <t>Horný Oháj a Vráble</t>
  </si>
  <si>
    <t>506/2009</t>
  </si>
  <si>
    <t>IEE Sensing Slovakia s.r.o.</t>
  </si>
  <si>
    <t>507/2009</t>
  </si>
  <si>
    <t>Kia Motors Slovakia s.r.o. (2009)</t>
  </si>
  <si>
    <t>505/2009</t>
  </si>
  <si>
    <t>ORAVA SKIPARK, a.s.</t>
  </si>
  <si>
    <t>Dolný Kubín</t>
  </si>
  <si>
    <t>503/2009</t>
  </si>
  <si>
    <t>RDB s.r.o.</t>
  </si>
  <si>
    <t>Moldava nad Bodvou</t>
  </si>
  <si>
    <t>504/2009</t>
  </si>
  <si>
    <t>Malajzia</t>
  </si>
  <si>
    <t>AU Optronics (Slovakia) s. r. o.</t>
  </si>
  <si>
    <t>865/2009</t>
  </si>
  <si>
    <t>MONOCRYSTALEX SK, s.r.o.</t>
  </si>
  <si>
    <t>Medzilaborce</t>
  </si>
  <si>
    <t>309/2010</t>
  </si>
  <si>
    <t>PASÍVHAUS MODUL SYSTEME spol. s r.o.</t>
  </si>
  <si>
    <t>Tôň</t>
  </si>
  <si>
    <t>310/2010</t>
  </si>
  <si>
    <t>Sapa Profily a.s.</t>
  </si>
  <si>
    <t>Žiar nad Hronom</t>
  </si>
  <si>
    <t>307/2010</t>
  </si>
  <si>
    <t>Maďarsko</t>
  </si>
  <si>
    <t>SKH plastic, spol. s r.o.</t>
  </si>
  <si>
    <t>Matúškovo</t>
  </si>
  <si>
    <t>311/2010</t>
  </si>
  <si>
    <t>Stawi, s.r.o.</t>
  </si>
  <si>
    <t>Bidovce</t>
  </si>
  <si>
    <t>308/2010</t>
  </si>
  <si>
    <t>ZKW Slovakia s.r.o.  (2010)</t>
  </si>
  <si>
    <t>336/2010</t>
  </si>
  <si>
    <t>Bodet &amp; Horst mattress ticking Verwaltungs s.r.o.</t>
  </si>
  <si>
    <t>Vrbové</t>
  </si>
  <si>
    <t>399/2010</t>
  </si>
  <si>
    <t>CEIT, a.s.</t>
  </si>
  <si>
    <t>Žilina</t>
  </si>
  <si>
    <t>374/2010</t>
  </si>
  <si>
    <t>Semecs, s.r.o.</t>
  </si>
  <si>
    <t>Vráble</t>
  </si>
  <si>
    <t>378/2010</t>
  </si>
  <si>
    <t>Embraco Slovakia s.r.o (2010)</t>
  </si>
  <si>
    <t>564/2010</t>
  </si>
  <si>
    <t>Belgicko</t>
  </si>
  <si>
    <t>LVD S3, a. s.</t>
  </si>
  <si>
    <t>Tornaľa</t>
  </si>
  <si>
    <t>563/2010</t>
  </si>
  <si>
    <t xml:space="preserve">Honeywell Turbo s. r. o. </t>
  </si>
  <si>
    <t>Prešov-Záborské</t>
  </si>
  <si>
    <t>230/2011</t>
  </si>
  <si>
    <t>ASPEL SLOVAKIA s.r.o.</t>
  </si>
  <si>
    <t>734/2011</t>
  </si>
  <si>
    <t>CELLTEX Hygiene s. r. o.</t>
  </si>
  <si>
    <t>Rožňava</t>
  </si>
  <si>
    <t>736/2011</t>
  </si>
  <si>
    <t>Continental Matador Rubber, s.r.o. (2011)</t>
  </si>
  <si>
    <t>740/2011</t>
  </si>
  <si>
    <t>Gallai&amp;Wolff s.r.o.</t>
  </si>
  <si>
    <t>Klenovec</t>
  </si>
  <si>
    <t>738/2011</t>
  </si>
  <si>
    <t>Námestovo</t>
  </si>
  <si>
    <t>739/2011</t>
  </si>
  <si>
    <t xml:space="preserve">MAHLE Behr Námestovo s.r.o. </t>
  </si>
  <si>
    <t>737/2011</t>
  </si>
  <si>
    <t>PLASTIFLEX Slovakia, spol. s r.o.</t>
  </si>
  <si>
    <t>735/2011</t>
  </si>
  <si>
    <t>Secop s.r.o.</t>
  </si>
  <si>
    <t>Zlaté Moravce</t>
  </si>
  <si>
    <t>733/2011</t>
  </si>
  <si>
    <t>SUNGWOO HITECH Slovakia s.r.o.</t>
  </si>
  <si>
    <t>741/2011</t>
  </si>
  <si>
    <t>Bekaert Slovakia, s. r. o.</t>
  </si>
  <si>
    <t>Sládkovičovo</t>
  </si>
  <si>
    <t>549/2012</t>
  </si>
  <si>
    <t>Continental Automotive Systems Slovakia s.r.o. (2012)</t>
  </si>
  <si>
    <t>554/2012</t>
  </si>
  <si>
    <t>Delta Electronics (Slovakia), s.r.o. (2012)</t>
  </si>
  <si>
    <t>552/2012</t>
  </si>
  <si>
    <t>EKOLTECH  spol. s  r. o.</t>
  </si>
  <si>
    <t>Fiľakovo</t>
  </si>
  <si>
    <t>548/2012</t>
  </si>
  <si>
    <t>Fagor Ederlan Slovensko, a.s.</t>
  </si>
  <si>
    <t>551/2012</t>
  </si>
  <si>
    <t>Magneti Marelli Slovakia, s.r.o. (2012)</t>
  </si>
  <si>
    <t>553/2012</t>
  </si>
  <si>
    <t>Mondi SCP, a.s.</t>
  </si>
  <si>
    <t>Ružomberok</t>
  </si>
  <si>
    <t>555/2012</t>
  </si>
  <si>
    <t>udrž. 766</t>
  </si>
  <si>
    <t>Muehlbauer Technologies s.r.o. (2012)</t>
  </si>
  <si>
    <t>Dolné Krškany</t>
  </si>
  <si>
    <t>550/2012</t>
  </si>
  <si>
    <t>SAMSUNG Electronics Slovakia s.r.o.  (2012)</t>
  </si>
  <si>
    <t>556/2012</t>
  </si>
  <si>
    <t>udrž. 760</t>
  </si>
  <si>
    <t>ZKW Slovakia s.r.o. (2012)</t>
  </si>
  <si>
    <t>557/2012</t>
  </si>
  <si>
    <t>BROVEDANI SLOVAKIA, s.r.o. (2013)</t>
  </si>
  <si>
    <t>284/2013</t>
  </si>
  <si>
    <t>Continental Matador Rubber, s.r.o. (2013)</t>
  </si>
  <si>
    <t>286/2013</t>
  </si>
  <si>
    <t xml:space="preserve">Railway Casted Components a. s. </t>
  </si>
  <si>
    <t>285/2013</t>
  </si>
  <si>
    <t>Mobis Slovakia s.r.o. (2013)</t>
  </si>
  <si>
    <t>Gbeľany</t>
  </si>
  <si>
    <t>397/2013</t>
  </si>
  <si>
    <t>Dometic Slovakia s.r.o.</t>
  </si>
  <si>
    <t>507/2013</t>
  </si>
  <si>
    <t>GEVORKYAN, s.r.o.</t>
  </si>
  <si>
    <t>Vlkanová</t>
  </si>
  <si>
    <t>502/2013</t>
  </si>
  <si>
    <t>Johnson Controls Innotec Technologies, s.r.o.</t>
  </si>
  <si>
    <t>506/2013</t>
  </si>
  <si>
    <t>Miba Sinter Slovakia s.r.o.</t>
  </si>
  <si>
    <t>503/2013</t>
  </si>
  <si>
    <t>MICHATEK k.s.</t>
  </si>
  <si>
    <t>508/2013</t>
  </si>
  <si>
    <t>IBM Slovensko, spol. s r.o.</t>
  </si>
  <si>
    <t>Košice I.</t>
  </si>
  <si>
    <t>583/2013</t>
  </si>
  <si>
    <t>T-Systems Slovakia s.r.o. (2013)</t>
  </si>
  <si>
    <t>584/2013</t>
  </si>
  <si>
    <t>Embraco Slovakia s.r.o (2014)</t>
  </si>
  <si>
    <t>176/2014</t>
  </si>
  <si>
    <t>Čína</t>
  </si>
  <si>
    <t>FLAMEshoes, s.r.o.</t>
  </si>
  <si>
    <t>Kružlov</t>
  </si>
  <si>
    <t>182/2014</t>
  </si>
  <si>
    <t>Schaeffler Kysuce, spol. s r.o. (INA Kysuce, spol. s r.o.)</t>
  </si>
  <si>
    <t>Kysucké Nové Mesto</t>
  </si>
  <si>
    <t>178/2014</t>
  </si>
  <si>
    <t>Schaeffler Slovensko, spol. s r.o.</t>
  </si>
  <si>
    <t>179/2014</t>
  </si>
  <si>
    <t>Schindler Dunajská Streda a.s.</t>
  </si>
  <si>
    <t>Dunajská Streda</t>
  </si>
  <si>
    <t>180/2014</t>
  </si>
  <si>
    <t>Unomedical s.r.o. (2014)</t>
  </si>
  <si>
    <t>177/2014</t>
  </si>
  <si>
    <t>Poltár Crystal &amp; Steel, a.s.</t>
  </si>
  <si>
    <t>Poltár</t>
  </si>
  <si>
    <t>217/2014</t>
  </si>
  <si>
    <t>Holcim Business Services s.r.o.</t>
  </si>
  <si>
    <t>321/2014</t>
  </si>
  <si>
    <t>HYDAC Electronic, s.r.o.</t>
  </si>
  <si>
    <t>Krásna Hôrka (okr. TS)</t>
  </si>
  <si>
    <t>315/2014</t>
  </si>
  <si>
    <t>LEONI Slovakia, spol s r.o. (2014)</t>
  </si>
  <si>
    <t>317/2014</t>
  </si>
  <si>
    <t>SLOVAKTUAL s.r.o.</t>
  </si>
  <si>
    <t>Pravenec (okr. PD)</t>
  </si>
  <si>
    <t>316/2014</t>
  </si>
  <si>
    <t>TREVES Slovakia, s.r.o.</t>
  </si>
  <si>
    <t>320/2014</t>
  </si>
  <si>
    <t>Duslo, a.s.</t>
  </si>
  <si>
    <t>Šaľa</t>
  </si>
  <si>
    <t>rozhodnutie EK</t>
  </si>
  <si>
    <t>26.6.2014 - vydanie rozhodnutia</t>
  </si>
  <si>
    <t>CCN GROUP Slovakia, s.r.o.</t>
  </si>
  <si>
    <t>Beluša</t>
  </si>
  <si>
    <t>506/2015</t>
  </si>
  <si>
    <t>Deltrian Slovakia, s.r.o.</t>
  </si>
  <si>
    <t>507/2015</t>
  </si>
  <si>
    <t>BSH Drives &amp; Pumps s.r.o.</t>
  </si>
  <si>
    <t>508/2015</t>
  </si>
  <si>
    <t>509/2015</t>
  </si>
  <si>
    <t>Nemak Slovakia s.r.o.</t>
  </si>
  <si>
    <t>524/2015</t>
  </si>
  <si>
    <t>KE Prešov Elektrik, s.r.o.</t>
  </si>
  <si>
    <t>Prešov</t>
  </si>
  <si>
    <t>525/2015</t>
  </si>
  <si>
    <t>SISME SLOVAKIA, s.r.o.</t>
  </si>
  <si>
    <t>Malý Krtíš</t>
  </si>
  <si>
    <t>526/2015</t>
  </si>
  <si>
    <t>Írsko</t>
  </si>
  <si>
    <t>589/2015</t>
  </si>
  <si>
    <t>Brose Prievidza, spol. s r.o.</t>
  </si>
  <si>
    <t>590/2015</t>
  </si>
  <si>
    <t>Záborské-Prešov</t>
  </si>
  <si>
    <t>591/2015</t>
  </si>
  <si>
    <t>PRP, s.r.o.</t>
  </si>
  <si>
    <t>Tomášovce (okr. LC)</t>
  </si>
  <si>
    <t>595/2015</t>
  </si>
  <si>
    <t>Oerlikon Balzers Coating Slovakia, s.r.o.</t>
  </si>
  <si>
    <t>Veľká Ida</t>
  </si>
  <si>
    <t>633/2015</t>
  </si>
  <si>
    <t>CEMM THOME SK, spol. s r.o.</t>
  </si>
  <si>
    <t>634/2015</t>
  </si>
  <si>
    <t>675/2015</t>
  </si>
  <si>
    <t>676/2015</t>
  </si>
  <si>
    <t>Matador Automotive Vráble, a.s.</t>
  </si>
  <si>
    <t>685/2015</t>
  </si>
  <si>
    <t>BcLoad, s.r.o.</t>
  </si>
  <si>
    <t>Vígľaš</t>
  </si>
  <si>
    <t>26/2016</t>
  </si>
  <si>
    <t>27/2016</t>
  </si>
  <si>
    <t>Midia Agro, s. r. o.</t>
  </si>
  <si>
    <t>Čab - Nitra</t>
  </si>
  <si>
    <t>87/2016</t>
  </si>
  <si>
    <t xml:space="preserve">Ukrajina </t>
  </si>
  <si>
    <t>RKN Global Europe s.  r. o.</t>
  </si>
  <si>
    <t>88/2016</t>
  </si>
  <si>
    <t>SYRÁREŇ BEL SLOVENSKO a. s.</t>
  </si>
  <si>
    <t>89/2016</t>
  </si>
  <si>
    <t>JASPLASTIK-SK spol. s r.o.</t>
  </si>
  <si>
    <t xml:space="preserve">Nitra </t>
  </si>
  <si>
    <t>90/2016</t>
  </si>
  <si>
    <t>MAR SK, s.r.o. (2016)</t>
  </si>
  <si>
    <t>91/2016</t>
  </si>
  <si>
    <t>Gestamp Nitra, s.r.o.</t>
  </si>
  <si>
    <t>Lužianky</t>
  </si>
  <si>
    <t>420/2016</t>
  </si>
  <si>
    <t>42/2017</t>
  </si>
  <si>
    <t>VAW, spol. s r.o.</t>
  </si>
  <si>
    <t xml:space="preserve">00 653 080 </t>
  </si>
  <si>
    <t>40/2017</t>
  </si>
  <si>
    <t>Poľsko</t>
  </si>
  <si>
    <t>VERSACO s. r. o.</t>
  </si>
  <si>
    <t>Hnúšťa</t>
  </si>
  <si>
    <t>39/2017</t>
  </si>
  <si>
    <t>HYUNNAM SK, s.r.o.</t>
  </si>
  <si>
    <t>Krásno nad Kysucou</t>
  </si>
  <si>
    <t>41/2017</t>
  </si>
  <si>
    <t>HYCA, s.r.o.</t>
  </si>
  <si>
    <t>43/2017</t>
  </si>
  <si>
    <t>Yanfeng Slovakia Automotive Interior Systems s.r.o.</t>
  </si>
  <si>
    <t>38/2017</t>
  </si>
  <si>
    <t>91/2017</t>
  </si>
  <si>
    <t>Franke Slovakia s.r.o.</t>
  </si>
  <si>
    <t>Strečno</t>
  </si>
  <si>
    <t>92/2017</t>
  </si>
  <si>
    <t>FAFRÁK &amp; FAFRÁK v.o.s.</t>
  </si>
  <si>
    <t>Betliar</t>
  </si>
  <si>
    <t>93/2017</t>
  </si>
  <si>
    <t>D&amp;J Design s.r.o.</t>
  </si>
  <si>
    <t>94/2017</t>
  </si>
  <si>
    <t>231/2017</t>
  </si>
  <si>
    <t>Japonsko</t>
  </si>
  <si>
    <t>Minebea Slovakia s.r.o.</t>
  </si>
  <si>
    <t>281/2017</t>
  </si>
  <si>
    <t>LEYARD EUROPE s.r.o.</t>
  </si>
  <si>
    <t>292/2017</t>
  </si>
  <si>
    <t>Essity Slovakia s.r.o. (SCA Hygiene Products Slovakia, s.r.o.)</t>
  </si>
  <si>
    <t>391/2017</t>
  </si>
  <si>
    <t>Slovenská republika Luxembursko</t>
  </si>
  <si>
    <t>SPINEA, s.r.o.</t>
  </si>
  <si>
    <t>Haniska</t>
  </si>
  <si>
    <t>392/2017</t>
  </si>
  <si>
    <t>Topoľčany</t>
  </si>
  <si>
    <t>35/2018</t>
  </si>
  <si>
    <t>Dongil Ruber Belt Slovakia, s.r.o.</t>
  </si>
  <si>
    <t>36/2018</t>
  </si>
  <si>
    <t>Röchling Automotive Slovakia s. r. o</t>
  </si>
  <si>
    <t>37/2018</t>
  </si>
  <si>
    <t>38/2018</t>
  </si>
  <si>
    <t>Optotune Slovakia s.r.o.</t>
  </si>
  <si>
    <t>39/2018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</si>
</sst>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valene_a_ukoncene-1801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_PROJEKTY-IZ\Schvalene_a_ukoncene-1801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valene"/>
      <sheetName val="ZRUSENE V PROCESE"/>
      <sheetName val="PRE UPSVAR"/>
      <sheetName val="podľa krajov krajin vlad"/>
      <sheetName val="DATASET"/>
      <sheetName val="IP v gescii MH SR"/>
    </sheetNames>
    <sheetDataSet>
      <sheetData sheetId="0">
        <row r="1">
          <cell r="A1" t="str">
            <v>P.č.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valene"/>
      <sheetName val="ZRUSENE V PROCESE"/>
      <sheetName val="PRE UPSVAR"/>
      <sheetName val="podľa krajov krajin vlad"/>
      <sheetName val="DATASET"/>
      <sheetName val="IP v gescii MH SR"/>
    </sheetNames>
    <sheetDataSet>
      <sheetData sheetId="0">
        <row r="198">
          <cell r="A198">
            <v>197</v>
          </cell>
          <cell r="C198" t="str">
            <v>Slovensko</v>
          </cell>
          <cell r="D198" t="str">
            <v>KAMENÁRSTVO ULICKÝ, s.r.o.</v>
          </cell>
          <cell r="E198">
            <v>44592086</v>
          </cell>
          <cell r="F198" t="str">
            <v>Rimavské Zalužany/ Rimavská Baňa</v>
          </cell>
          <cell r="I198" t="str">
            <v>101/2018</v>
          </cell>
          <cell r="J198">
            <v>43157</v>
          </cell>
          <cell r="M198">
            <v>2600000</v>
          </cell>
          <cell r="N198">
            <v>0</v>
          </cell>
          <cell r="O198">
            <v>25</v>
          </cell>
          <cell r="P198">
            <v>600000</v>
          </cell>
          <cell r="Q198">
            <v>0</v>
          </cell>
          <cell r="R198">
            <v>0</v>
          </cell>
          <cell r="S198">
            <v>150000</v>
          </cell>
          <cell r="T198">
            <v>0</v>
          </cell>
          <cell r="U198">
            <v>750000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"/>
  <sheetViews>
    <sheetView tabSelected="1" workbookViewId="0">
      <selection activeCell="D198" sqref="D198"/>
    </sheetView>
  </sheetViews>
  <sheetFormatPr defaultRowHeight="15" x14ac:dyDescent="0.25"/>
  <cols>
    <col min="1" max="1" width="4" customWidth="1"/>
    <col min="2" max="2" width="20" customWidth="1"/>
    <col min="3" max="3" width="33.140625" customWidth="1"/>
    <col min="4" max="4" width="15.28515625" customWidth="1"/>
    <col min="5" max="5" width="23.7109375" customWidth="1"/>
    <col min="6" max="6" width="10.7109375" customWidth="1"/>
    <col min="7" max="7" width="10.140625" customWidth="1"/>
    <col min="8" max="8" width="13.85546875" customWidth="1"/>
    <col min="9" max="9" width="11.7109375" customWidth="1"/>
    <col min="10" max="10" width="12.5703125" customWidth="1"/>
    <col min="11" max="11" width="12.7109375" customWidth="1"/>
    <col min="12" max="12" width="13.85546875" customWidth="1"/>
    <col min="13" max="13" width="13.140625" customWidth="1"/>
    <col min="14" max="14" width="14.5703125" customWidth="1"/>
    <col min="15" max="15" width="12" customWidth="1"/>
    <col min="16" max="16" width="12.42578125" customWidth="1"/>
  </cols>
  <sheetData>
    <row r="1" spans="1:16" ht="30" x14ac:dyDescent="0.25">
      <c r="A1" s="6" t="str">
        <f>[1]schvalene!A1</f>
        <v>P.č.</v>
      </c>
      <c r="B1" s="7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</row>
    <row r="2" spans="1:16" x14ac:dyDescent="0.25">
      <c r="A2" s="8">
        <f>[1]schvalene!A2</f>
        <v>1</v>
      </c>
      <c r="B2" s="1" t="s">
        <v>15</v>
      </c>
      <c r="C2" s="1" t="s">
        <v>16</v>
      </c>
      <c r="D2" s="3">
        <v>214973</v>
      </c>
      <c r="E2" s="1" t="s">
        <v>17</v>
      </c>
      <c r="F2" s="3" t="s">
        <v>18</v>
      </c>
      <c r="G2" s="4">
        <v>37489</v>
      </c>
      <c r="H2" s="5">
        <v>66387838</v>
      </c>
      <c r="I2" s="2">
        <v>0</v>
      </c>
      <c r="J2" s="2">
        <v>582</v>
      </c>
      <c r="K2" s="2">
        <v>0</v>
      </c>
      <c r="L2" s="2">
        <v>0</v>
      </c>
      <c r="M2" s="2">
        <v>0</v>
      </c>
      <c r="N2" s="2">
        <v>12746465</v>
      </c>
      <c r="O2" s="2">
        <v>0</v>
      </c>
      <c r="P2" s="2">
        <v>12746465</v>
      </c>
    </row>
    <row r="3" spans="1:16" x14ac:dyDescent="0.25">
      <c r="A3" s="8">
        <f>[1]schvalene!A3</f>
        <v>2</v>
      </c>
      <c r="B3" s="1" t="s">
        <v>19</v>
      </c>
      <c r="C3" s="1" t="s">
        <v>20</v>
      </c>
      <c r="D3" s="3">
        <v>36256013</v>
      </c>
      <c r="E3" s="1" t="s">
        <v>21</v>
      </c>
      <c r="F3" s="3" t="s">
        <v>22</v>
      </c>
      <c r="G3" s="4">
        <v>37629</v>
      </c>
      <c r="H3" s="5">
        <v>1075230600</v>
      </c>
      <c r="I3" s="2">
        <v>0</v>
      </c>
      <c r="J3" s="2">
        <v>3500</v>
      </c>
      <c r="K3" s="2">
        <v>84556960</v>
      </c>
      <c r="L3" s="2">
        <v>8132510</v>
      </c>
      <c r="M3" s="2">
        <v>15933081</v>
      </c>
      <c r="N3" s="2">
        <v>13044214</v>
      </c>
      <c r="O3" s="2">
        <v>44351623</v>
      </c>
      <c r="P3" s="2">
        <v>166018388</v>
      </c>
    </row>
    <row r="4" spans="1:16" x14ac:dyDescent="0.25">
      <c r="A4" s="8">
        <f>[1]schvalene!A4</f>
        <v>3</v>
      </c>
      <c r="B4" s="1" t="s">
        <v>23</v>
      </c>
      <c r="C4" s="1" t="s">
        <v>24</v>
      </c>
      <c r="D4" s="3">
        <v>35876832</v>
      </c>
      <c r="E4" s="1" t="s">
        <v>25</v>
      </c>
      <c r="F4" s="3" t="s">
        <v>26</v>
      </c>
      <c r="G4" s="4">
        <v>38050</v>
      </c>
      <c r="H4" s="5">
        <v>925503884</v>
      </c>
      <c r="I4" s="2">
        <v>0</v>
      </c>
      <c r="J4" s="2">
        <v>2391</v>
      </c>
      <c r="K4" s="2">
        <v>157555932</v>
      </c>
      <c r="L4" s="2">
        <v>6965744</v>
      </c>
      <c r="M4" s="2">
        <v>15226714</v>
      </c>
      <c r="N4" s="2">
        <v>0</v>
      </c>
      <c r="O4" s="2">
        <v>0</v>
      </c>
      <c r="P4" s="2">
        <v>179748390</v>
      </c>
    </row>
    <row r="5" spans="1:16" x14ac:dyDescent="0.25">
      <c r="A5" s="8">
        <f>[1]schvalene!A5</f>
        <v>4</v>
      </c>
      <c r="B5" s="1" t="s">
        <v>23</v>
      </c>
      <c r="C5" s="1" t="s">
        <v>27</v>
      </c>
      <c r="D5" s="3">
        <v>35876557</v>
      </c>
      <c r="E5" s="1" t="s">
        <v>28</v>
      </c>
      <c r="F5" s="3" t="s">
        <v>26</v>
      </c>
      <c r="G5" s="4">
        <v>38050</v>
      </c>
      <c r="H5" s="5">
        <v>237757419</v>
      </c>
      <c r="I5" s="2">
        <v>0</v>
      </c>
      <c r="J5" s="2">
        <v>930</v>
      </c>
      <c r="K5" s="2">
        <v>39857266</v>
      </c>
      <c r="L5" s="2">
        <v>2586802</v>
      </c>
      <c r="M5" s="2">
        <v>4853283</v>
      </c>
      <c r="N5" s="2">
        <v>0</v>
      </c>
      <c r="O5" s="2">
        <v>0</v>
      </c>
      <c r="P5" s="2">
        <v>47297351</v>
      </c>
    </row>
    <row r="6" spans="1:16" x14ac:dyDescent="0.25">
      <c r="A6" s="8">
        <f>[1]schvalene!A6</f>
        <v>5</v>
      </c>
      <c r="B6" s="1" t="s">
        <v>29</v>
      </c>
      <c r="C6" s="1" t="s">
        <v>30</v>
      </c>
      <c r="D6" s="3">
        <v>36040525</v>
      </c>
      <c r="E6" s="1" t="s">
        <v>31</v>
      </c>
      <c r="F6" s="3" t="s">
        <v>32</v>
      </c>
      <c r="G6" s="4">
        <v>38092</v>
      </c>
      <c r="H6" s="5">
        <v>6689230</v>
      </c>
      <c r="I6" s="2">
        <v>0</v>
      </c>
      <c r="J6" s="2">
        <v>60</v>
      </c>
      <c r="K6" s="2">
        <v>0</v>
      </c>
      <c r="L6" s="2">
        <v>0</v>
      </c>
      <c r="M6" s="2">
        <v>0</v>
      </c>
      <c r="N6" s="2">
        <v>697072</v>
      </c>
      <c r="O6" s="2">
        <v>0</v>
      </c>
      <c r="P6" s="2">
        <v>697072</v>
      </c>
    </row>
    <row r="7" spans="1:16" x14ac:dyDescent="0.25">
      <c r="A7" s="8">
        <f>[1]schvalene!A7</f>
        <v>6</v>
      </c>
      <c r="B7" s="1" t="s">
        <v>33</v>
      </c>
      <c r="C7" s="1" t="s">
        <v>34</v>
      </c>
      <c r="D7" s="3">
        <v>35848481</v>
      </c>
      <c r="E7" s="1" t="s">
        <v>35</v>
      </c>
      <c r="F7" s="3" t="s">
        <v>36</v>
      </c>
      <c r="G7" s="4">
        <v>38092</v>
      </c>
      <c r="H7" s="5">
        <v>13609507</v>
      </c>
      <c r="I7" s="2">
        <v>0</v>
      </c>
      <c r="J7" s="2">
        <v>274</v>
      </c>
      <c r="K7" s="2">
        <v>0</v>
      </c>
      <c r="L7" s="2">
        <v>0</v>
      </c>
      <c r="M7" s="2">
        <v>0</v>
      </c>
      <c r="N7" s="2">
        <v>1955122</v>
      </c>
      <c r="O7" s="2">
        <v>0</v>
      </c>
      <c r="P7" s="2">
        <v>1955122</v>
      </c>
    </row>
    <row r="8" spans="1:16" x14ac:dyDescent="0.25">
      <c r="A8" s="8">
        <f>[1]schvalene!A8</f>
        <v>7</v>
      </c>
      <c r="B8" s="1" t="s">
        <v>37</v>
      </c>
      <c r="C8" s="1" t="s">
        <v>38</v>
      </c>
      <c r="D8" s="3">
        <v>31578896</v>
      </c>
      <c r="E8" s="1" t="s">
        <v>39</v>
      </c>
      <c r="F8" s="3" t="s">
        <v>40</v>
      </c>
      <c r="G8" s="4">
        <v>38092</v>
      </c>
      <c r="H8" s="5">
        <v>13506606</v>
      </c>
      <c r="I8" s="2">
        <v>0</v>
      </c>
      <c r="J8" s="2">
        <v>9</v>
      </c>
      <c r="K8" s="2">
        <v>0</v>
      </c>
      <c r="L8" s="2">
        <v>0</v>
      </c>
      <c r="M8" s="2">
        <v>0</v>
      </c>
      <c r="N8" s="2">
        <v>2921065</v>
      </c>
      <c r="O8" s="2">
        <v>0</v>
      </c>
      <c r="P8" s="2">
        <v>2921065</v>
      </c>
    </row>
    <row r="9" spans="1:16" x14ac:dyDescent="0.25">
      <c r="A9" s="8">
        <f>[1]schvalene!A9</f>
        <v>8</v>
      </c>
      <c r="B9" s="1" t="s">
        <v>41</v>
      </c>
      <c r="C9" s="1" t="s">
        <v>42</v>
      </c>
      <c r="D9" s="3">
        <v>36322067</v>
      </c>
      <c r="E9" s="1" t="s">
        <v>43</v>
      </c>
      <c r="F9" s="3" t="s">
        <v>44</v>
      </c>
      <c r="G9" s="4">
        <v>38092</v>
      </c>
      <c r="H9" s="5">
        <v>8298480</v>
      </c>
      <c r="I9" s="2">
        <v>0</v>
      </c>
      <c r="J9" s="2">
        <v>702</v>
      </c>
      <c r="K9" s="2">
        <v>0</v>
      </c>
      <c r="L9" s="2">
        <v>0</v>
      </c>
      <c r="M9" s="2">
        <v>0</v>
      </c>
      <c r="N9" s="2">
        <v>1991635</v>
      </c>
      <c r="O9" s="2">
        <v>0</v>
      </c>
      <c r="P9" s="2">
        <v>1991635</v>
      </c>
    </row>
    <row r="10" spans="1:16" x14ac:dyDescent="0.25">
      <c r="A10" s="8">
        <f>[1]schvalene!A10</f>
        <v>9</v>
      </c>
      <c r="B10" s="1" t="s">
        <v>37</v>
      </c>
      <c r="C10" s="1" t="s">
        <v>45</v>
      </c>
      <c r="D10" s="3">
        <v>36326739</v>
      </c>
      <c r="E10" s="1" t="s">
        <v>46</v>
      </c>
      <c r="F10" s="3" t="s">
        <v>47</v>
      </c>
      <c r="G10" s="4">
        <v>38092</v>
      </c>
      <c r="H10" s="5">
        <v>30282812</v>
      </c>
      <c r="I10" s="2">
        <v>0</v>
      </c>
      <c r="J10" s="2">
        <v>260</v>
      </c>
      <c r="K10" s="2">
        <v>0</v>
      </c>
      <c r="L10" s="2">
        <v>0</v>
      </c>
      <c r="M10" s="2">
        <v>0</v>
      </c>
      <c r="N10" s="2">
        <v>4979088</v>
      </c>
      <c r="O10" s="2">
        <v>0</v>
      </c>
      <c r="P10" s="2">
        <v>4979088</v>
      </c>
    </row>
    <row r="11" spans="1:16" x14ac:dyDescent="0.25">
      <c r="A11" s="8">
        <f>[1]schvalene!A11</f>
        <v>10</v>
      </c>
      <c r="B11" s="1" t="s">
        <v>37</v>
      </c>
      <c r="C11" s="1" t="s">
        <v>48</v>
      </c>
      <c r="D11" s="3">
        <v>36325732</v>
      </c>
      <c r="E11" s="1" t="s">
        <v>43</v>
      </c>
      <c r="F11" s="3" t="s">
        <v>47</v>
      </c>
      <c r="G11" s="4">
        <v>38092</v>
      </c>
      <c r="H11" s="5">
        <v>24198367</v>
      </c>
      <c r="I11" s="2">
        <v>0</v>
      </c>
      <c r="J11" s="2">
        <v>260</v>
      </c>
      <c r="K11" s="2">
        <v>0</v>
      </c>
      <c r="L11" s="2">
        <v>0</v>
      </c>
      <c r="M11" s="2">
        <v>0</v>
      </c>
      <c r="N11" s="2">
        <v>4979088</v>
      </c>
      <c r="O11" s="2">
        <v>0</v>
      </c>
      <c r="P11" s="2">
        <v>4979088</v>
      </c>
    </row>
    <row r="12" spans="1:16" x14ac:dyDescent="0.25">
      <c r="A12" s="8">
        <f>[1]schvalene!A12</f>
        <v>11</v>
      </c>
      <c r="B12" s="1" t="s">
        <v>33</v>
      </c>
      <c r="C12" s="1" t="s">
        <v>49</v>
      </c>
      <c r="D12" s="3">
        <v>34126520</v>
      </c>
      <c r="E12" s="1" t="s">
        <v>21</v>
      </c>
      <c r="F12" s="3" t="s">
        <v>50</v>
      </c>
      <c r="G12" s="4">
        <v>38092</v>
      </c>
      <c r="H12" s="5">
        <v>119132975</v>
      </c>
      <c r="I12" s="2">
        <v>0</v>
      </c>
      <c r="J12" s="2">
        <v>225</v>
      </c>
      <c r="K12" s="2">
        <v>0</v>
      </c>
      <c r="L12" s="2">
        <v>0</v>
      </c>
      <c r="M12" s="2">
        <v>0</v>
      </c>
      <c r="N12" s="2">
        <v>16596959</v>
      </c>
      <c r="O12" s="2">
        <v>0</v>
      </c>
      <c r="P12" s="2">
        <v>16596959</v>
      </c>
    </row>
    <row r="13" spans="1:16" x14ac:dyDescent="0.25">
      <c r="A13" s="8">
        <f>[1]schvalene!A13</f>
        <v>12</v>
      </c>
      <c r="B13" s="1" t="s">
        <v>37</v>
      </c>
      <c r="C13" s="1" t="s">
        <v>51</v>
      </c>
      <c r="D13" s="3">
        <v>31594352</v>
      </c>
      <c r="E13" s="1" t="s">
        <v>52</v>
      </c>
      <c r="F13" s="3" t="s">
        <v>53</v>
      </c>
      <c r="G13" s="4">
        <v>38092</v>
      </c>
      <c r="H13" s="5">
        <v>35683463</v>
      </c>
      <c r="I13" s="2">
        <v>0</v>
      </c>
      <c r="J13" s="2">
        <v>1392</v>
      </c>
      <c r="K13" s="2">
        <v>0</v>
      </c>
      <c r="L13" s="2">
        <v>0</v>
      </c>
      <c r="M13" s="2">
        <v>0</v>
      </c>
      <c r="N13" s="2">
        <v>8298480</v>
      </c>
      <c r="O13" s="2">
        <v>0</v>
      </c>
      <c r="P13" s="2">
        <v>8298480</v>
      </c>
    </row>
    <row r="14" spans="1:16" x14ac:dyDescent="0.25">
      <c r="A14" s="8">
        <f>[1]schvalene!A14</f>
        <v>13</v>
      </c>
      <c r="B14" s="1" t="s">
        <v>29</v>
      </c>
      <c r="C14" s="1" t="s">
        <v>54</v>
      </c>
      <c r="D14" s="3">
        <v>152820</v>
      </c>
      <c r="E14" s="1" t="s">
        <v>55</v>
      </c>
      <c r="F14" s="3" t="s">
        <v>56</v>
      </c>
      <c r="G14" s="4">
        <v>38092</v>
      </c>
      <c r="H14" s="5">
        <v>82480250</v>
      </c>
      <c r="I14" s="2">
        <v>0</v>
      </c>
      <c r="J14" s="2">
        <v>235</v>
      </c>
      <c r="K14" s="2">
        <v>0</v>
      </c>
      <c r="L14" s="2">
        <v>0</v>
      </c>
      <c r="M14" s="2">
        <v>0</v>
      </c>
      <c r="N14" s="2">
        <v>3319392</v>
      </c>
      <c r="O14" s="2">
        <v>0</v>
      </c>
      <c r="P14" s="2">
        <v>3319392</v>
      </c>
    </row>
    <row r="15" spans="1:16" x14ac:dyDescent="0.25">
      <c r="A15" s="8">
        <f>[1]schvalene!A15</f>
        <v>14</v>
      </c>
      <c r="B15" s="1" t="s">
        <v>29</v>
      </c>
      <c r="C15" s="1" t="s">
        <v>57</v>
      </c>
      <c r="D15" s="3">
        <v>31410146</v>
      </c>
      <c r="E15" s="1" t="s">
        <v>58</v>
      </c>
      <c r="F15" s="3" t="s">
        <v>59</v>
      </c>
      <c r="G15" s="4">
        <v>38092</v>
      </c>
      <c r="H15" s="5">
        <v>24397530</v>
      </c>
      <c r="I15" s="2">
        <v>0</v>
      </c>
      <c r="J15" s="2">
        <v>110</v>
      </c>
      <c r="K15" s="2">
        <v>0</v>
      </c>
      <c r="L15" s="2">
        <v>0</v>
      </c>
      <c r="M15" s="2">
        <v>0</v>
      </c>
      <c r="N15" s="2">
        <v>1659696</v>
      </c>
      <c r="O15" s="2">
        <v>0</v>
      </c>
      <c r="P15" s="2">
        <v>1659696</v>
      </c>
    </row>
    <row r="16" spans="1:16" x14ac:dyDescent="0.25">
      <c r="A16" s="8">
        <f>[1]schvalene!A16</f>
        <v>15</v>
      </c>
      <c r="B16" s="1" t="s">
        <v>60</v>
      </c>
      <c r="C16" s="1" t="s">
        <v>61</v>
      </c>
      <c r="D16" s="3">
        <v>36590941</v>
      </c>
      <c r="E16" s="1" t="s">
        <v>62</v>
      </c>
      <c r="F16" s="3" t="s">
        <v>63</v>
      </c>
      <c r="G16" s="4">
        <v>38092</v>
      </c>
      <c r="H16" s="5">
        <v>11252738</v>
      </c>
      <c r="I16" s="2">
        <v>0</v>
      </c>
      <c r="J16" s="2">
        <v>125</v>
      </c>
      <c r="K16" s="2">
        <v>0</v>
      </c>
      <c r="L16" s="2">
        <v>0</v>
      </c>
      <c r="M16" s="2">
        <v>0</v>
      </c>
      <c r="N16" s="2">
        <v>1493726</v>
      </c>
      <c r="O16" s="2">
        <v>0</v>
      </c>
      <c r="P16" s="2">
        <v>1493726</v>
      </c>
    </row>
    <row r="17" spans="1:16" x14ac:dyDescent="0.25">
      <c r="A17" s="8">
        <f>[1]schvalene!A17</f>
        <v>16</v>
      </c>
      <c r="B17" s="1" t="s">
        <v>41</v>
      </c>
      <c r="C17" s="1" t="s">
        <v>64</v>
      </c>
      <c r="D17" s="3">
        <v>35832517</v>
      </c>
      <c r="E17" s="1" t="s">
        <v>65</v>
      </c>
      <c r="F17" s="3" t="s">
        <v>66</v>
      </c>
      <c r="G17" s="4">
        <v>38092</v>
      </c>
      <c r="H17" s="5">
        <v>72850694</v>
      </c>
      <c r="I17" s="2">
        <v>0</v>
      </c>
      <c r="J17" s="2">
        <v>473</v>
      </c>
      <c r="K17" s="2">
        <v>0</v>
      </c>
      <c r="L17" s="2">
        <v>0</v>
      </c>
      <c r="M17" s="2">
        <v>0</v>
      </c>
      <c r="N17" s="2">
        <v>2489544</v>
      </c>
      <c r="O17" s="2">
        <v>0</v>
      </c>
      <c r="P17" s="2">
        <v>2489544</v>
      </c>
    </row>
    <row r="18" spans="1:16" x14ac:dyDescent="0.25">
      <c r="A18" s="8">
        <f>[1]schvalene!A18</f>
        <v>17</v>
      </c>
      <c r="B18" s="1" t="s">
        <v>67</v>
      </c>
      <c r="C18" s="1" t="s">
        <v>68</v>
      </c>
      <c r="D18" s="3">
        <v>35871733</v>
      </c>
      <c r="E18" s="1" t="s">
        <v>69</v>
      </c>
      <c r="F18" s="3" t="s">
        <v>70</v>
      </c>
      <c r="G18" s="4">
        <v>38105</v>
      </c>
      <c r="H18" s="5">
        <v>105000000</v>
      </c>
      <c r="I18" s="2">
        <v>0</v>
      </c>
      <c r="J18" s="2">
        <v>915</v>
      </c>
      <c r="K18" s="2">
        <v>5992531</v>
      </c>
      <c r="L18" s="2">
        <v>3995021</v>
      </c>
      <c r="M18" s="2">
        <v>3995021</v>
      </c>
      <c r="N18" s="2">
        <v>13982606</v>
      </c>
      <c r="O18" s="2">
        <v>0</v>
      </c>
      <c r="P18" s="2">
        <v>27965179</v>
      </c>
    </row>
    <row r="19" spans="1:16" x14ac:dyDescent="0.25">
      <c r="A19" s="8">
        <f>[1]schvalene!A19</f>
        <v>18</v>
      </c>
      <c r="B19" s="1" t="s">
        <v>60</v>
      </c>
      <c r="C19" s="1" t="s">
        <v>71</v>
      </c>
      <c r="D19" s="3">
        <v>36574872</v>
      </c>
      <c r="E19" s="1" t="s">
        <v>72</v>
      </c>
      <c r="F19" s="3" t="s">
        <v>73</v>
      </c>
      <c r="G19" s="4">
        <v>38182</v>
      </c>
      <c r="H19" s="5">
        <v>7505145</v>
      </c>
      <c r="I19" s="2">
        <v>0</v>
      </c>
      <c r="J19" s="2">
        <v>127</v>
      </c>
      <c r="K19" s="2">
        <v>0</v>
      </c>
      <c r="L19" s="2">
        <v>0</v>
      </c>
      <c r="M19" s="2">
        <v>0</v>
      </c>
      <c r="N19" s="2">
        <v>1991635</v>
      </c>
      <c r="O19" s="2">
        <v>0</v>
      </c>
      <c r="P19" s="2">
        <v>1991635</v>
      </c>
    </row>
    <row r="20" spans="1:16" x14ac:dyDescent="0.25">
      <c r="A20" s="8">
        <f>[1]schvalene!A20</f>
        <v>19</v>
      </c>
      <c r="B20" s="1" t="s">
        <v>41</v>
      </c>
      <c r="C20" s="1" t="s">
        <v>74</v>
      </c>
      <c r="D20" s="3">
        <v>36211974</v>
      </c>
      <c r="E20" s="1" t="s">
        <v>75</v>
      </c>
      <c r="F20" s="3" t="s">
        <v>76</v>
      </c>
      <c r="G20" s="4">
        <v>38224</v>
      </c>
      <c r="H20" s="5">
        <v>9237868</v>
      </c>
      <c r="I20" s="2">
        <v>0</v>
      </c>
      <c r="J20" s="2">
        <v>88</v>
      </c>
      <c r="K20" s="2">
        <v>0</v>
      </c>
      <c r="L20" s="2">
        <v>0</v>
      </c>
      <c r="M20" s="2">
        <v>0</v>
      </c>
      <c r="N20" s="2">
        <v>2695346</v>
      </c>
      <c r="O20" s="2">
        <v>0</v>
      </c>
      <c r="P20" s="2">
        <v>2695346</v>
      </c>
    </row>
    <row r="21" spans="1:16" x14ac:dyDescent="0.25">
      <c r="A21" s="8">
        <f>[1]schvalene!A21</f>
        <v>20</v>
      </c>
      <c r="B21" s="1" t="s">
        <v>37</v>
      </c>
      <c r="C21" s="1" t="s">
        <v>77</v>
      </c>
      <c r="D21" s="3">
        <v>613797</v>
      </c>
      <c r="E21" s="1" t="s">
        <v>78</v>
      </c>
      <c r="F21" s="3" t="s">
        <v>79</v>
      </c>
      <c r="G21" s="4">
        <v>38224</v>
      </c>
      <c r="H21" s="5">
        <v>12613689</v>
      </c>
      <c r="I21" s="2">
        <v>0</v>
      </c>
      <c r="J21" s="2">
        <v>304</v>
      </c>
      <c r="K21" s="2">
        <v>0</v>
      </c>
      <c r="L21" s="2">
        <v>0</v>
      </c>
      <c r="M21" s="2">
        <v>0</v>
      </c>
      <c r="N21" s="2">
        <v>2323574</v>
      </c>
      <c r="O21" s="2">
        <v>0</v>
      </c>
      <c r="P21" s="2">
        <v>2323574</v>
      </c>
    </row>
    <row r="22" spans="1:16" x14ac:dyDescent="0.25">
      <c r="A22" s="8">
        <f>[1]schvalene!A22</f>
        <v>21</v>
      </c>
      <c r="B22" s="1" t="s">
        <v>37</v>
      </c>
      <c r="C22" s="1" t="s">
        <v>80</v>
      </c>
      <c r="D22" s="3">
        <v>36589012</v>
      </c>
      <c r="E22" s="1" t="s">
        <v>75</v>
      </c>
      <c r="F22" s="3" t="s">
        <v>81</v>
      </c>
      <c r="G22" s="4">
        <v>38861</v>
      </c>
      <c r="H22" s="5">
        <v>265000000</v>
      </c>
      <c r="I22" s="2">
        <v>0</v>
      </c>
      <c r="J22" s="2">
        <v>787</v>
      </c>
      <c r="K22" s="2">
        <v>40000000</v>
      </c>
      <c r="L22" s="2">
        <v>0</v>
      </c>
      <c r="M22" s="2">
        <v>1000000</v>
      </c>
      <c r="N22" s="2">
        <v>13500000</v>
      </c>
      <c r="O22" s="2">
        <v>0</v>
      </c>
      <c r="P22" s="2">
        <v>54500000</v>
      </c>
    </row>
    <row r="23" spans="1:16" x14ac:dyDescent="0.25">
      <c r="A23" s="8">
        <f>[1]schvalene!A23</f>
        <v>22</v>
      </c>
      <c r="B23" s="1" t="s">
        <v>82</v>
      </c>
      <c r="C23" s="1" t="s">
        <v>83</v>
      </c>
      <c r="D23" s="3">
        <v>36557331</v>
      </c>
      <c r="E23" s="1" t="s">
        <v>84</v>
      </c>
      <c r="F23" s="3" t="s">
        <v>85</v>
      </c>
      <c r="G23" s="4">
        <v>38938</v>
      </c>
      <c r="H23" s="5">
        <v>8205537</v>
      </c>
      <c r="I23" s="2">
        <v>0</v>
      </c>
      <c r="J23" s="2">
        <v>176</v>
      </c>
      <c r="K23" s="2">
        <v>0</v>
      </c>
      <c r="L23" s="2">
        <v>0</v>
      </c>
      <c r="M23" s="2">
        <v>0</v>
      </c>
      <c r="N23" s="2">
        <v>1559052</v>
      </c>
      <c r="O23" s="2">
        <v>0</v>
      </c>
      <c r="P23" s="2">
        <v>1559052</v>
      </c>
    </row>
    <row r="24" spans="1:16" x14ac:dyDescent="0.25">
      <c r="A24" s="8">
        <f>[1]schvalene!A24</f>
        <v>23</v>
      </c>
      <c r="B24" s="1" t="s">
        <v>86</v>
      </c>
      <c r="C24" s="1" t="s">
        <v>87</v>
      </c>
      <c r="D24" s="3">
        <v>36650935</v>
      </c>
      <c r="E24" s="1" t="s">
        <v>88</v>
      </c>
      <c r="F24" s="3" t="s">
        <v>89</v>
      </c>
      <c r="G24" s="4">
        <v>39057</v>
      </c>
      <c r="H24" s="5">
        <v>10170617</v>
      </c>
      <c r="I24" s="2">
        <v>0</v>
      </c>
      <c r="J24" s="2">
        <v>156</v>
      </c>
      <c r="K24" s="2">
        <v>0</v>
      </c>
      <c r="L24" s="2">
        <v>573830</v>
      </c>
      <c r="M24" s="2">
        <v>414260</v>
      </c>
      <c r="N24" s="2">
        <v>3494417</v>
      </c>
      <c r="O24" s="2">
        <v>0</v>
      </c>
      <c r="P24" s="2">
        <v>4482507</v>
      </c>
    </row>
    <row r="25" spans="1:16" x14ac:dyDescent="0.25">
      <c r="A25" s="8">
        <f>[1]schvalene!A25</f>
        <v>24</v>
      </c>
      <c r="B25" s="1" t="s">
        <v>60</v>
      </c>
      <c r="C25" s="1" t="s">
        <v>90</v>
      </c>
      <c r="D25" s="3">
        <v>35962488</v>
      </c>
      <c r="E25" s="1" t="s">
        <v>91</v>
      </c>
      <c r="F25" s="3" t="s">
        <v>89</v>
      </c>
      <c r="G25" s="4">
        <v>39057</v>
      </c>
      <c r="H25" s="5">
        <v>40264223</v>
      </c>
      <c r="I25" s="2">
        <v>0</v>
      </c>
      <c r="J25" s="2">
        <v>477</v>
      </c>
      <c r="K25" s="2">
        <v>0</v>
      </c>
      <c r="L25" s="2">
        <v>2137688</v>
      </c>
      <c r="M25" s="2">
        <v>650667</v>
      </c>
      <c r="N25" s="2">
        <v>9941579</v>
      </c>
      <c r="O25" s="2">
        <v>0</v>
      </c>
      <c r="P25" s="2">
        <v>12729934</v>
      </c>
    </row>
    <row r="26" spans="1:16" x14ac:dyDescent="0.25">
      <c r="A26" s="8">
        <f>[1]schvalene!A26</f>
        <v>25</v>
      </c>
      <c r="B26" s="1" t="s">
        <v>41</v>
      </c>
      <c r="C26" s="1" t="s">
        <v>92</v>
      </c>
      <c r="D26" s="3">
        <v>31619380</v>
      </c>
      <c r="E26" s="1" t="s">
        <v>93</v>
      </c>
      <c r="F26" s="3" t="s">
        <v>89</v>
      </c>
      <c r="G26" s="4">
        <v>39057</v>
      </c>
      <c r="H26" s="5">
        <v>19419040</v>
      </c>
      <c r="I26" s="2">
        <v>0</v>
      </c>
      <c r="J26" s="2">
        <v>175</v>
      </c>
      <c r="K26" s="2">
        <v>0</v>
      </c>
      <c r="L26" s="2">
        <v>0</v>
      </c>
      <c r="M26" s="2">
        <v>0</v>
      </c>
      <c r="N26" s="2">
        <v>4139547</v>
      </c>
      <c r="O26" s="2">
        <v>0</v>
      </c>
      <c r="P26" s="2">
        <v>4139547</v>
      </c>
    </row>
    <row r="27" spans="1:16" x14ac:dyDescent="0.25">
      <c r="A27" s="8">
        <f>[1]schvalene!A27</f>
        <v>26</v>
      </c>
      <c r="B27" s="1" t="s">
        <v>94</v>
      </c>
      <c r="C27" s="1" t="s">
        <v>95</v>
      </c>
      <c r="D27" s="3">
        <v>35909242</v>
      </c>
      <c r="E27" s="1" t="s">
        <v>96</v>
      </c>
      <c r="F27" s="3" t="s">
        <v>89</v>
      </c>
      <c r="G27" s="4">
        <v>39057</v>
      </c>
      <c r="H27" s="5">
        <v>3413995</v>
      </c>
      <c r="I27" s="2">
        <v>0</v>
      </c>
      <c r="J27" s="2">
        <v>255</v>
      </c>
      <c r="K27" s="2">
        <v>0</v>
      </c>
      <c r="L27" s="2">
        <v>1058056</v>
      </c>
      <c r="M27" s="2">
        <v>105316</v>
      </c>
      <c r="N27" s="2">
        <v>0</v>
      </c>
      <c r="O27" s="2">
        <v>0</v>
      </c>
      <c r="P27" s="2">
        <v>1163372</v>
      </c>
    </row>
    <row r="28" spans="1:16" x14ac:dyDescent="0.25">
      <c r="A28" s="8">
        <f>[1]schvalene!A28</f>
        <v>27</v>
      </c>
      <c r="B28" s="1" t="s">
        <v>97</v>
      </c>
      <c r="C28" s="1" t="s">
        <v>98</v>
      </c>
      <c r="D28" s="3">
        <v>35883294</v>
      </c>
      <c r="E28" s="1" t="s">
        <v>35</v>
      </c>
      <c r="F28" s="3" t="s">
        <v>89</v>
      </c>
      <c r="G28" s="4">
        <v>39057</v>
      </c>
      <c r="H28" s="5">
        <v>65823408</v>
      </c>
      <c r="I28" s="2">
        <v>0</v>
      </c>
      <c r="J28" s="2">
        <v>392</v>
      </c>
      <c r="K28" s="2">
        <v>0</v>
      </c>
      <c r="L28" s="2">
        <v>0</v>
      </c>
      <c r="M28" s="2">
        <v>0</v>
      </c>
      <c r="N28" s="2">
        <v>9873498</v>
      </c>
      <c r="O28" s="2">
        <v>0</v>
      </c>
      <c r="P28" s="2">
        <v>9873498</v>
      </c>
    </row>
    <row r="29" spans="1:16" x14ac:dyDescent="0.25">
      <c r="A29" s="8">
        <f>[1]schvalene!A29</f>
        <v>28</v>
      </c>
      <c r="B29" s="1" t="s">
        <v>99</v>
      </c>
      <c r="C29" s="1" t="s">
        <v>100</v>
      </c>
      <c r="D29" s="3">
        <v>35951371</v>
      </c>
      <c r="E29" s="1" t="s">
        <v>84</v>
      </c>
      <c r="F29" s="3" t="s">
        <v>89</v>
      </c>
      <c r="G29" s="4">
        <v>39057</v>
      </c>
      <c r="H29" s="5">
        <v>8480216</v>
      </c>
      <c r="I29" s="2">
        <v>0</v>
      </c>
      <c r="J29" s="2">
        <v>270</v>
      </c>
      <c r="K29" s="2">
        <v>0</v>
      </c>
      <c r="L29" s="2">
        <v>0</v>
      </c>
      <c r="M29" s="2">
        <v>0</v>
      </c>
      <c r="N29" s="2">
        <v>3264883</v>
      </c>
      <c r="O29" s="2">
        <v>0</v>
      </c>
      <c r="P29" s="2">
        <v>3264883</v>
      </c>
    </row>
    <row r="30" spans="1:16" x14ac:dyDescent="0.25">
      <c r="A30" s="8">
        <f>[1]schvalene!A30</f>
        <v>29</v>
      </c>
      <c r="B30" s="1" t="s">
        <v>101</v>
      </c>
      <c r="C30" s="1" t="s">
        <v>102</v>
      </c>
      <c r="D30" s="3">
        <v>35953411</v>
      </c>
      <c r="E30" s="1" t="s">
        <v>58</v>
      </c>
      <c r="F30" s="3" t="s">
        <v>89</v>
      </c>
      <c r="G30" s="4">
        <v>39057</v>
      </c>
      <c r="H30" s="5">
        <v>18721370</v>
      </c>
      <c r="I30" s="2">
        <v>0</v>
      </c>
      <c r="J30" s="2">
        <v>71</v>
      </c>
      <c r="K30" s="2">
        <v>0</v>
      </c>
      <c r="L30" s="2">
        <v>192525</v>
      </c>
      <c r="M30" s="2">
        <v>69043</v>
      </c>
      <c r="N30" s="2">
        <v>2684392</v>
      </c>
      <c r="O30" s="2">
        <v>0</v>
      </c>
      <c r="P30" s="2">
        <v>2945960</v>
      </c>
    </row>
    <row r="31" spans="1:16" x14ac:dyDescent="0.25">
      <c r="A31" s="8">
        <f>[1]schvalene!A31</f>
        <v>30</v>
      </c>
      <c r="B31" s="1" t="s">
        <v>23</v>
      </c>
      <c r="C31" s="1" t="s">
        <v>103</v>
      </c>
      <c r="D31" s="3">
        <v>36249564</v>
      </c>
      <c r="E31" s="1" t="s">
        <v>104</v>
      </c>
      <c r="F31" s="3" t="s">
        <v>105</v>
      </c>
      <c r="G31" s="4">
        <v>39057</v>
      </c>
      <c r="H31" s="5">
        <v>78475735</v>
      </c>
      <c r="I31" s="2">
        <v>0</v>
      </c>
      <c r="J31" s="2">
        <v>800</v>
      </c>
      <c r="K31" s="2">
        <v>0</v>
      </c>
      <c r="L31" s="2">
        <v>0</v>
      </c>
      <c r="M31" s="2">
        <v>1242780</v>
      </c>
      <c r="N31" s="2">
        <v>35154933</v>
      </c>
      <c r="O31" s="2">
        <v>0</v>
      </c>
      <c r="P31" s="2">
        <v>36397713</v>
      </c>
    </row>
    <row r="32" spans="1:16" x14ac:dyDescent="0.25">
      <c r="A32" s="8">
        <f>[1]schvalene!A32</f>
        <v>31</v>
      </c>
      <c r="B32" s="1" t="s">
        <v>41</v>
      </c>
      <c r="C32" s="1" t="s">
        <v>106</v>
      </c>
      <c r="D32" s="3">
        <v>31354912</v>
      </c>
      <c r="E32" s="1" t="s">
        <v>107</v>
      </c>
      <c r="F32" s="3" t="s">
        <v>89</v>
      </c>
      <c r="G32" s="4">
        <v>39057</v>
      </c>
      <c r="H32" s="5">
        <v>16065857</v>
      </c>
      <c r="I32" s="2">
        <v>0</v>
      </c>
      <c r="J32" s="2">
        <v>60</v>
      </c>
      <c r="K32" s="2">
        <v>0</v>
      </c>
      <c r="L32" s="2">
        <v>248954</v>
      </c>
      <c r="M32" s="2">
        <v>58255</v>
      </c>
      <c r="N32" s="2">
        <v>1958441</v>
      </c>
      <c r="O32" s="2">
        <v>0</v>
      </c>
      <c r="P32" s="2">
        <v>2265650</v>
      </c>
    </row>
    <row r="33" spans="1:16" x14ac:dyDescent="0.25">
      <c r="A33" s="8">
        <f>[1]schvalene!A33</f>
        <v>32</v>
      </c>
      <c r="B33" s="1" t="s">
        <v>37</v>
      </c>
      <c r="C33" s="1" t="s">
        <v>108</v>
      </c>
      <c r="D33" s="3">
        <v>36634280</v>
      </c>
      <c r="E33" s="1" t="s">
        <v>109</v>
      </c>
      <c r="F33" s="3" t="s">
        <v>89</v>
      </c>
      <c r="G33" s="4">
        <v>39057</v>
      </c>
      <c r="H33" s="5">
        <v>15923123</v>
      </c>
      <c r="I33" s="2">
        <v>0</v>
      </c>
      <c r="J33" s="2">
        <v>158</v>
      </c>
      <c r="K33" s="2">
        <v>0</v>
      </c>
      <c r="L33" s="2">
        <v>1048928</v>
      </c>
      <c r="M33" s="2">
        <v>419571</v>
      </c>
      <c r="N33" s="2">
        <v>4701919</v>
      </c>
      <c r="O33" s="2">
        <v>0</v>
      </c>
      <c r="P33" s="2">
        <v>6170418</v>
      </c>
    </row>
    <row r="34" spans="1:16" x14ac:dyDescent="0.25">
      <c r="A34" s="8">
        <f>[1]schvalene!A34</f>
        <v>33</v>
      </c>
      <c r="B34" s="1" t="s">
        <v>41</v>
      </c>
      <c r="C34" s="1" t="s">
        <v>110</v>
      </c>
      <c r="D34" s="3">
        <v>36657913</v>
      </c>
      <c r="E34" s="1" t="s">
        <v>111</v>
      </c>
      <c r="F34" s="3" t="s">
        <v>89</v>
      </c>
      <c r="G34" s="4">
        <v>39057</v>
      </c>
      <c r="H34" s="5">
        <v>13013277</v>
      </c>
      <c r="I34" s="2">
        <v>0</v>
      </c>
      <c r="J34" s="2">
        <v>121</v>
      </c>
      <c r="K34" s="2">
        <v>0</v>
      </c>
      <c r="L34" s="2">
        <v>0</v>
      </c>
      <c r="M34" s="2">
        <v>0</v>
      </c>
      <c r="N34" s="2">
        <v>5010124</v>
      </c>
      <c r="O34" s="2">
        <v>0</v>
      </c>
      <c r="P34" s="2">
        <v>5010124</v>
      </c>
    </row>
    <row r="35" spans="1:16" x14ac:dyDescent="0.25">
      <c r="A35" s="8">
        <f>[1]schvalene!A35</f>
        <v>34</v>
      </c>
      <c r="B35" s="1" t="s">
        <v>112</v>
      </c>
      <c r="C35" s="1" t="s">
        <v>113</v>
      </c>
      <c r="D35" s="3">
        <v>36580635</v>
      </c>
      <c r="E35" s="1" t="s">
        <v>114</v>
      </c>
      <c r="F35" s="3" t="s">
        <v>115</v>
      </c>
      <c r="G35" s="4">
        <v>39064</v>
      </c>
      <c r="H35" s="5">
        <v>6638784</v>
      </c>
      <c r="I35" s="2">
        <v>0</v>
      </c>
      <c r="J35" s="2">
        <v>420</v>
      </c>
      <c r="K35" s="2">
        <v>663878</v>
      </c>
      <c r="L35" s="2">
        <v>0</v>
      </c>
      <c r="M35" s="2">
        <v>0</v>
      </c>
      <c r="N35" s="2">
        <v>1327757</v>
      </c>
      <c r="O35" s="2">
        <v>0</v>
      </c>
      <c r="P35" s="2">
        <v>1991635</v>
      </c>
    </row>
    <row r="36" spans="1:16" x14ac:dyDescent="0.25">
      <c r="A36" s="8">
        <f>[1]schvalene!A36</f>
        <v>35</v>
      </c>
      <c r="B36" s="1" t="s">
        <v>33</v>
      </c>
      <c r="C36" s="1" t="s">
        <v>116</v>
      </c>
      <c r="D36" s="3">
        <v>36633381</v>
      </c>
      <c r="E36" s="1" t="s">
        <v>31</v>
      </c>
      <c r="F36" s="3" t="s">
        <v>115</v>
      </c>
      <c r="G36" s="4">
        <v>39064</v>
      </c>
      <c r="H36" s="5">
        <v>32970856</v>
      </c>
      <c r="I36" s="2">
        <v>0</v>
      </c>
      <c r="J36" s="2">
        <v>349</v>
      </c>
      <c r="K36" s="2">
        <v>0</v>
      </c>
      <c r="L36" s="2">
        <v>2316936</v>
      </c>
      <c r="M36" s="2">
        <v>841798</v>
      </c>
      <c r="N36" s="2">
        <v>13326695</v>
      </c>
      <c r="O36" s="2">
        <v>0</v>
      </c>
      <c r="P36" s="2">
        <v>16485428</v>
      </c>
    </row>
    <row r="37" spans="1:16" x14ac:dyDescent="0.25">
      <c r="A37" s="8">
        <f>[1]schvalene!A37</f>
        <v>36</v>
      </c>
      <c r="B37" s="1" t="s">
        <v>60</v>
      </c>
      <c r="C37" s="1" t="s">
        <v>117</v>
      </c>
      <c r="D37" s="3">
        <v>36590941</v>
      </c>
      <c r="E37" s="1" t="s">
        <v>62</v>
      </c>
      <c r="F37" s="3" t="s">
        <v>115</v>
      </c>
      <c r="G37" s="4">
        <v>39064</v>
      </c>
      <c r="H37" s="5">
        <v>49127000</v>
      </c>
      <c r="I37" s="2">
        <v>0</v>
      </c>
      <c r="J37" s="2">
        <v>125</v>
      </c>
      <c r="K37" s="2">
        <v>1950143</v>
      </c>
      <c r="L37" s="2">
        <v>829848</v>
      </c>
      <c r="M37" s="2">
        <v>0</v>
      </c>
      <c r="N37" s="2">
        <v>3858793</v>
      </c>
      <c r="O37" s="2">
        <v>0</v>
      </c>
      <c r="P37" s="2">
        <v>6638784</v>
      </c>
    </row>
    <row r="38" spans="1:16" x14ac:dyDescent="0.25">
      <c r="A38" s="8">
        <f>[1]schvalene!A38</f>
        <v>37</v>
      </c>
      <c r="B38" s="1" t="s">
        <v>82</v>
      </c>
      <c r="C38" s="1" t="s">
        <v>118</v>
      </c>
      <c r="D38" s="3">
        <v>35867621</v>
      </c>
      <c r="E38" s="1" t="s">
        <v>114</v>
      </c>
      <c r="F38" s="3" t="s">
        <v>115</v>
      </c>
      <c r="G38" s="4">
        <v>39064</v>
      </c>
      <c r="H38" s="5">
        <v>11285932</v>
      </c>
      <c r="I38" s="2">
        <v>0</v>
      </c>
      <c r="J38" s="2">
        <v>100</v>
      </c>
      <c r="K38" s="2">
        <v>331939</v>
      </c>
      <c r="L38" s="2">
        <v>0</v>
      </c>
      <c r="M38" s="2">
        <v>0</v>
      </c>
      <c r="N38" s="2">
        <v>1360951</v>
      </c>
      <c r="O38" s="2">
        <v>0</v>
      </c>
      <c r="P38" s="2">
        <v>1692890</v>
      </c>
    </row>
    <row r="39" spans="1:16" x14ac:dyDescent="0.25">
      <c r="A39" s="8">
        <f>[1]schvalene!A39</f>
        <v>38</v>
      </c>
      <c r="B39" s="1" t="s">
        <v>101</v>
      </c>
      <c r="C39" s="1" t="s">
        <v>119</v>
      </c>
      <c r="D39" s="3">
        <v>36597384</v>
      </c>
      <c r="E39" s="1" t="s">
        <v>120</v>
      </c>
      <c r="F39" s="3" t="s">
        <v>115</v>
      </c>
      <c r="G39" s="4">
        <v>39064</v>
      </c>
      <c r="H39" s="5">
        <v>11617872</v>
      </c>
      <c r="I39" s="2">
        <v>0</v>
      </c>
      <c r="J39" s="2">
        <v>550</v>
      </c>
      <c r="K39" s="2">
        <v>2672110</v>
      </c>
      <c r="L39" s="2">
        <v>0</v>
      </c>
      <c r="M39" s="2">
        <v>979221</v>
      </c>
      <c r="N39" s="2">
        <v>863042</v>
      </c>
      <c r="O39" s="2">
        <v>0</v>
      </c>
      <c r="P39" s="2">
        <v>4514373</v>
      </c>
    </row>
    <row r="40" spans="1:16" x14ac:dyDescent="0.25">
      <c r="A40" s="8">
        <f>[1]schvalene!A40</f>
        <v>39</v>
      </c>
      <c r="B40" s="1" t="s">
        <v>33</v>
      </c>
      <c r="C40" s="1" t="s">
        <v>121</v>
      </c>
      <c r="D40" s="3">
        <v>36566098</v>
      </c>
      <c r="E40" s="1" t="s">
        <v>84</v>
      </c>
      <c r="F40" s="3" t="s">
        <v>115</v>
      </c>
      <c r="G40" s="4">
        <v>39064</v>
      </c>
      <c r="H40" s="5">
        <v>87827790</v>
      </c>
      <c r="I40" s="2">
        <v>0</v>
      </c>
      <c r="J40" s="2">
        <v>508</v>
      </c>
      <c r="K40" s="2">
        <v>12872768</v>
      </c>
      <c r="L40" s="2">
        <v>0</v>
      </c>
      <c r="M40" s="2">
        <v>901447</v>
      </c>
      <c r="N40" s="2">
        <v>262697</v>
      </c>
      <c r="O40" s="2">
        <v>0</v>
      </c>
      <c r="P40" s="2">
        <v>14036912</v>
      </c>
    </row>
    <row r="41" spans="1:16" x14ac:dyDescent="0.25">
      <c r="A41" s="8">
        <f>[1]schvalene!A41</f>
        <v>40</v>
      </c>
      <c r="B41" s="1" t="s">
        <v>60</v>
      </c>
      <c r="C41" s="1" t="s">
        <v>122</v>
      </c>
      <c r="D41" s="3">
        <v>35967480</v>
      </c>
      <c r="E41" s="1" t="s">
        <v>88</v>
      </c>
      <c r="F41" s="3" t="s">
        <v>123</v>
      </c>
      <c r="G41" s="4">
        <v>39071</v>
      </c>
      <c r="H41" s="5">
        <v>36081790</v>
      </c>
      <c r="I41" s="2">
        <v>0</v>
      </c>
      <c r="J41" s="2">
        <v>103</v>
      </c>
      <c r="K41" s="2">
        <v>0</v>
      </c>
      <c r="L41" s="2">
        <v>427372</v>
      </c>
      <c r="M41" s="2">
        <v>35385</v>
      </c>
      <c r="N41" s="2">
        <v>4665704</v>
      </c>
      <c r="O41" s="2">
        <v>0</v>
      </c>
      <c r="P41" s="2">
        <v>5128461</v>
      </c>
    </row>
    <row r="42" spans="1:16" x14ac:dyDescent="0.25">
      <c r="A42" s="8">
        <f>[1]schvalene!A42</f>
        <v>41</v>
      </c>
      <c r="B42" s="1" t="s">
        <v>37</v>
      </c>
      <c r="C42" s="1" t="s">
        <v>124</v>
      </c>
      <c r="D42" s="3">
        <v>36633623</v>
      </c>
      <c r="E42" s="1" t="s">
        <v>125</v>
      </c>
      <c r="F42" s="3" t="s">
        <v>123</v>
      </c>
      <c r="G42" s="4">
        <v>39071</v>
      </c>
      <c r="H42" s="5">
        <v>75877979</v>
      </c>
      <c r="I42" s="2">
        <v>0</v>
      </c>
      <c r="J42" s="2">
        <v>510</v>
      </c>
      <c r="K42" s="2">
        <v>1439691</v>
      </c>
      <c r="L42" s="2">
        <v>1759278</v>
      </c>
      <c r="M42" s="2">
        <v>697072</v>
      </c>
      <c r="N42" s="2">
        <v>7485660</v>
      </c>
      <c r="O42" s="2">
        <v>2344007</v>
      </c>
      <c r="P42" s="2">
        <v>13725708</v>
      </c>
    </row>
    <row r="43" spans="1:16" x14ac:dyDescent="0.25">
      <c r="A43" s="8">
        <f>[1]schvalene!A43</f>
        <v>42</v>
      </c>
      <c r="B43" s="1" t="s">
        <v>33</v>
      </c>
      <c r="C43" s="1" t="s">
        <v>126</v>
      </c>
      <c r="D43" s="3">
        <v>35848481</v>
      </c>
      <c r="E43" s="1" t="s">
        <v>35</v>
      </c>
      <c r="F43" s="3" t="s">
        <v>127</v>
      </c>
      <c r="G43" s="4">
        <v>39071</v>
      </c>
      <c r="H43" s="5">
        <v>40170550</v>
      </c>
      <c r="I43" s="2">
        <v>0</v>
      </c>
      <c r="J43" s="2">
        <v>851</v>
      </c>
      <c r="K43" s="2">
        <v>680491</v>
      </c>
      <c r="L43" s="2">
        <v>5649605</v>
      </c>
      <c r="M43" s="2">
        <v>216555</v>
      </c>
      <c r="N43" s="2">
        <v>0</v>
      </c>
      <c r="O43" s="2">
        <v>0</v>
      </c>
      <c r="P43" s="2">
        <v>6546650</v>
      </c>
    </row>
    <row r="44" spans="1:16" x14ac:dyDescent="0.25">
      <c r="A44" s="8">
        <f>[1]schvalene!A44</f>
        <v>43</v>
      </c>
      <c r="B44" s="1" t="s">
        <v>128</v>
      </c>
      <c r="C44" s="1" t="s">
        <v>129</v>
      </c>
      <c r="D44" s="3">
        <v>36650871</v>
      </c>
      <c r="E44" s="1" t="s">
        <v>130</v>
      </c>
      <c r="F44" s="3" t="s">
        <v>127</v>
      </c>
      <c r="G44" s="4">
        <v>39071</v>
      </c>
      <c r="H44" s="5">
        <v>19043318</v>
      </c>
      <c r="I44" s="2">
        <v>0</v>
      </c>
      <c r="J44" s="2">
        <v>800</v>
      </c>
      <c r="K44" s="2">
        <v>0</v>
      </c>
      <c r="L44" s="2">
        <v>0</v>
      </c>
      <c r="M44" s="2">
        <v>0</v>
      </c>
      <c r="N44" s="2">
        <v>6284306</v>
      </c>
      <c r="O44" s="2">
        <v>0</v>
      </c>
      <c r="P44" s="2">
        <v>6284306</v>
      </c>
    </row>
    <row r="45" spans="1:16" x14ac:dyDescent="0.25">
      <c r="A45" s="8">
        <f>[1]schvalene!A45</f>
        <v>44</v>
      </c>
      <c r="B45" s="1" t="s">
        <v>23</v>
      </c>
      <c r="C45" s="1" t="s">
        <v>131</v>
      </c>
      <c r="D45" s="3">
        <v>35917121</v>
      </c>
      <c r="E45" s="1" t="s">
        <v>132</v>
      </c>
      <c r="F45" s="3" t="s">
        <v>127</v>
      </c>
      <c r="G45" s="4">
        <v>39071</v>
      </c>
      <c r="H45" s="5">
        <v>23710084</v>
      </c>
      <c r="I45" s="2">
        <v>0</v>
      </c>
      <c r="J45" s="2">
        <v>189</v>
      </c>
      <c r="K45" s="2">
        <v>0</v>
      </c>
      <c r="L45" s="2">
        <v>0</v>
      </c>
      <c r="M45" s="2">
        <v>0</v>
      </c>
      <c r="N45" s="2">
        <v>3556396</v>
      </c>
      <c r="O45" s="2">
        <v>0</v>
      </c>
      <c r="P45" s="2">
        <v>3556396</v>
      </c>
    </row>
    <row r="46" spans="1:16" x14ac:dyDescent="0.25">
      <c r="A46" s="8">
        <f>[1]schvalene!A46</f>
        <v>45</v>
      </c>
      <c r="B46" s="1" t="s">
        <v>23</v>
      </c>
      <c r="C46" s="1" t="s">
        <v>133</v>
      </c>
      <c r="D46" s="3">
        <v>35914581</v>
      </c>
      <c r="E46" s="1" t="s">
        <v>25</v>
      </c>
      <c r="F46" s="3" t="s">
        <v>127</v>
      </c>
      <c r="G46" s="4">
        <v>39071</v>
      </c>
      <c r="H46" s="5">
        <v>16792804</v>
      </c>
      <c r="I46" s="2">
        <v>0</v>
      </c>
      <c r="J46" s="2">
        <v>188</v>
      </c>
      <c r="K46" s="2">
        <v>0</v>
      </c>
      <c r="L46" s="2">
        <v>0</v>
      </c>
      <c r="M46" s="2">
        <v>0</v>
      </c>
      <c r="N46" s="2">
        <v>1354312</v>
      </c>
      <c r="O46" s="2">
        <v>0</v>
      </c>
      <c r="P46" s="2">
        <v>1354312</v>
      </c>
    </row>
    <row r="47" spans="1:16" x14ac:dyDescent="0.25">
      <c r="A47" s="8">
        <f>[1]schvalene!A47</f>
        <v>46</v>
      </c>
      <c r="B47" s="1" t="s">
        <v>23</v>
      </c>
      <c r="C47" s="1" t="s">
        <v>134</v>
      </c>
      <c r="D47" s="3">
        <v>36347850</v>
      </c>
      <c r="E47" s="1" t="s">
        <v>135</v>
      </c>
      <c r="F47" s="3" t="s">
        <v>127</v>
      </c>
      <c r="G47" s="4">
        <v>39071</v>
      </c>
      <c r="H47" s="5">
        <v>14913364</v>
      </c>
      <c r="I47" s="2">
        <v>0</v>
      </c>
      <c r="J47" s="2">
        <v>187</v>
      </c>
      <c r="K47" s="2">
        <v>0</v>
      </c>
      <c r="L47" s="2">
        <v>0</v>
      </c>
      <c r="M47" s="2">
        <v>0</v>
      </c>
      <c r="N47" s="2">
        <v>1621191</v>
      </c>
      <c r="O47" s="2">
        <v>0</v>
      </c>
      <c r="P47" s="2">
        <v>1621191</v>
      </c>
    </row>
    <row r="48" spans="1:16" x14ac:dyDescent="0.25">
      <c r="A48" s="8">
        <f>[1]schvalene!A48</f>
        <v>47</v>
      </c>
      <c r="B48" s="1" t="s">
        <v>97</v>
      </c>
      <c r="C48" s="1" t="s">
        <v>136</v>
      </c>
      <c r="D48" s="3">
        <v>36289361</v>
      </c>
      <c r="E48" s="1" t="s">
        <v>137</v>
      </c>
      <c r="F48" s="3" t="s">
        <v>127</v>
      </c>
      <c r="G48" s="4">
        <v>39071</v>
      </c>
      <c r="H48" s="5">
        <v>12955918</v>
      </c>
      <c r="I48" s="2">
        <v>0</v>
      </c>
      <c r="J48" s="2">
        <v>106</v>
      </c>
      <c r="K48" s="2">
        <v>0</v>
      </c>
      <c r="L48" s="2">
        <v>406659</v>
      </c>
      <c r="M48" s="2">
        <v>108942</v>
      </c>
      <c r="N48" s="2">
        <v>3782679</v>
      </c>
      <c r="O48" s="2">
        <v>0</v>
      </c>
      <c r="P48" s="2">
        <v>4298280</v>
      </c>
    </row>
    <row r="49" spans="1:16" x14ac:dyDescent="0.25">
      <c r="A49" s="8">
        <f>[1]schvalene!A49</f>
        <v>48</v>
      </c>
      <c r="B49" s="1" t="s">
        <v>138</v>
      </c>
      <c r="C49" s="1" t="s">
        <v>139</v>
      </c>
      <c r="D49" s="3">
        <v>35683724</v>
      </c>
      <c r="E49" s="1" t="s">
        <v>84</v>
      </c>
      <c r="F49" s="3" t="s">
        <v>127</v>
      </c>
      <c r="G49" s="4">
        <v>39071</v>
      </c>
      <c r="H49" s="5">
        <v>92112129</v>
      </c>
      <c r="I49" s="2">
        <v>0</v>
      </c>
      <c r="J49" s="2">
        <v>1500</v>
      </c>
      <c r="K49" s="2">
        <v>25236009</v>
      </c>
      <c r="L49" s="2">
        <v>0</v>
      </c>
      <c r="M49" s="2">
        <v>0</v>
      </c>
      <c r="N49" s="2">
        <v>13564363</v>
      </c>
      <c r="O49" s="2">
        <v>0</v>
      </c>
      <c r="P49" s="2">
        <v>38800372</v>
      </c>
    </row>
    <row r="50" spans="1:16" x14ac:dyDescent="0.25">
      <c r="A50" s="8">
        <f>[1]schvalene!A50</f>
        <v>49</v>
      </c>
      <c r="B50" s="1" t="s">
        <v>140</v>
      </c>
      <c r="C50" s="1" t="s">
        <v>141</v>
      </c>
      <c r="D50" s="3">
        <v>36593729</v>
      </c>
      <c r="E50" s="1" t="s">
        <v>142</v>
      </c>
      <c r="F50" s="3" t="s">
        <v>127</v>
      </c>
      <c r="G50" s="4">
        <v>39071</v>
      </c>
      <c r="H50" s="5">
        <v>9135697</v>
      </c>
      <c r="I50" s="2">
        <v>0</v>
      </c>
      <c r="J50" s="2">
        <v>200</v>
      </c>
      <c r="K50" s="2">
        <v>0</v>
      </c>
      <c r="L50" s="2">
        <v>995817</v>
      </c>
      <c r="M50" s="2">
        <v>426874</v>
      </c>
      <c r="N50" s="2">
        <v>2658435</v>
      </c>
      <c r="O50" s="2">
        <v>0</v>
      </c>
      <c r="P50" s="2">
        <v>4081126</v>
      </c>
    </row>
    <row r="51" spans="1:16" x14ac:dyDescent="0.25">
      <c r="A51" s="8">
        <f>[1]schvalene!A51</f>
        <v>50</v>
      </c>
      <c r="B51" s="1" t="s">
        <v>37</v>
      </c>
      <c r="C51" s="1" t="s">
        <v>143</v>
      </c>
      <c r="D51" s="3">
        <v>35947705</v>
      </c>
      <c r="E51" s="1" t="s">
        <v>84</v>
      </c>
      <c r="F51" s="3" t="s">
        <v>127</v>
      </c>
      <c r="G51" s="4">
        <v>39071</v>
      </c>
      <c r="H51" s="5">
        <v>13433579</v>
      </c>
      <c r="I51" s="2">
        <v>0</v>
      </c>
      <c r="J51" s="2">
        <v>330</v>
      </c>
      <c r="K51" s="2">
        <v>0</v>
      </c>
      <c r="L51" s="2">
        <v>1369249</v>
      </c>
      <c r="M51" s="2">
        <v>201155</v>
      </c>
      <c r="N51" s="2">
        <v>2489544</v>
      </c>
      <c r="O51" s="2">
        <v>0</v>
      </c>
      <c r="P51" s="2">
        <v>4059948</v>
      </c>
    </row>
    <row r="52" spans="1:16" x14ac:dyDescent="0.25">
      <c r="A52" s="8">
        <f>[1]schvalene!A52</f>
        <v>51</v>
      </c>
      <c r="B52" s="1" t="s">
        <v>37</v>
      </c>
      <c r="C52" s="1" t="s">
        <v>144</v>
      </c>
      <c r="D52" s="3">
        <v>35964626</v>
      </c>
      <c r="E52" s="1" t="s">
        <v>72</v>
      </c>
      <c r="F52" s="3" t="s">
        <v>127</v>
      </c>
      <c r="G52" s="4">
        <v>39071</v>
      </c>
      <c r="H52" s="5">
        <v>32921729</v>
      </c>
      <c r="I52" s="2">
        <v>0</v>
      </c>
      <c r="J52" s="2">
        <v>250</v>
      </c>
      <c r="K52" s="2">
        <v>0</v>
      </c>
      <c r="L52" s="2">
        <v>1244772</v>
      </c>
      <c r="M52" s="2">
        <v>310363</v>
      </c>
      <c r="N52" s="2">
        <v>7933347</v>
      </c>
      <c r="O52" s="2">
        <v>0</v>
      </c>
      <c r="P52" s="2">
        <v>9488482</v>
      </c>
    </row>
    <row r="53" spans="1:16" x14ac:dyDescent="0.25">
      <c r="A53" s="8">
        <f>[1]schvalene!A53</f>
        <v>52</v>
      </c>
      <c r="B53" s="1" t="s">
        <v>23</v>
      </c>
      <c r="C53" s="1" t="s">
        <v>145</v>
      </c>
      <c r="D53" s="3">
        <v>36347884</v>
      </c>
      <c r="E53" s="1" t="s">
        <v>132</v>
      </c>
      <c r="F53" s="3" t="s">
        <v>127</v>
      </c>
      <c r="G53" s="4">
        <v>39071</v>
      </c>
      <c r="H53" s="5">
        <v>28923886</v>
      </c>
      <c r="I53" s="2">
        <v>0</v>
      </c>
      <c r="J53" s="2">
        <v>250</v>
      </c>
      <c r="K53" s="2">
        <v>0</v>
      </c>
      <c r="L53" s="2">
        <v>0</v>
      </c>
      <c r="M53" s="2">
        <v>0</v>
      </c>
      <c r="N53" s="2">
        <v>4049326</v>
      </c>
      <c r="O53" s="2">
        <v>0</v>
      </c>
      <c r="P53" s="2">
        <v>4049326</v>
      </c>
    </row>
    <row r="54" spans="1:16" x14ac:dyDescent="0.25">
      <c r="A54" s="8">
        <f>[1]schvalene!A54</f>
        <v>53</v>
      </c>
      <c r="B54" s="1" t="s">
        <v>37</v>
      </c>
      <c r="C54" s="1" t="s">
        <v>146</v>
      </c>
      <c r="D54" s="3">
        <v>36347817</v>
      </c>
      <c r="E54" s="1" t="s">
        <v>46</v>
      </c>
      <c r="F54" s="3" t="s">
        <v>127</v>
      </c>
      <c r="G54" s="4">
        <v>39071</v>
      </c>
      <c r="H54" s="5">
        <v>13560048</v>
      </c>
      <c r="I54" s="2">
        <v>0</v>
      </c>
      <c r="J54" s="2">
        <v>106</v>
      </c>
      <c r="K54" s="2">
        <v>0</v>
      </c>
      <c r="L54" s="2">
        <v>0</v>
      </c>
      <c r="M54" s="2">
        <v>0</v>
      </c>
      <c r="N54" s="2">
        <v>1627198</v>
      </c>
      <c r="O54" s="2">
        <v>0</v>
      </c>
      <c r="P54" s="2">
        <v>1627198</v>
      </c>
    </row>
    <row r="55" spans="1:16" x14ac:dyDescent="0.25">
      <c r="A55" s="8">
        <f>[1]schvalene!A55</f>
        <v>54</v>
      </c>
      <c r="B55" s="1" t="s">
        <v>37</v>
      </c>
      <c r="C55" s="1" t="s">
        <v>147</v>
      </c>
      <c r="D55" s="3">
        <v>36348414</v>
      </c>
      <c r="E55" s="1" t="s">
        <v>43</v>
      </c>
      <c r="F55" s="3" t="s">
        <v>127</v>
      </c>
      <c r="G55" s="4">
        <v>39071</v>
      </c>
      <c r="H55" s="5">
        <v>13357233</v>
      </c>
      <c r="I55" s="2">
        <v>0</v>
      </c>
      <c r="J55" s="2">
        <v>94</v>
      </c>
      <c r="K55" s="2">
        <v>0</v>
      </c>
      <c r="L55" s="2">
        <v>0</v>
      </c>
      <c r="M55" s="2">
        <v>0</v>
      </c>
      <c r="N55" s="2">
        <v>1602868</v>
      </c>
      <c r="O55" s="2">
        <v>0</v>
      </c>
      <c r="P55" s="2">
        <v>1602868</v>
      </c>
    </row>
    <row r="56" spans="1:16" x14ac:dyDescent="0.25">
      <c r="A56" s="8">
        <f>[1]schvalene!A56</f>
        <v>55</v>
      </c>
      <c r="B56" s="1" t="s">
        <v>23</v>
      </c>
      <c r="C56" s="1" t="s">
        <v>148</v>
      </c>
      <c r="D56" s="3">
        <v>35920050</v>
      </c>
      <c r="E56" s="1" t="s">
        <v>149</v>
      </c>
      <c r="F56" s="3" t="s">
        <v>127</v>
      </c>
      <c r="G56" s="4">
        <v>39071</v>
      </c>
      <c r="H56" s="5">
        <v>43948749</v>
      </c>
      <c r="I56" s="2">
        <v>0</v>
      </c>
      <c r="J56" s="2">
        <v>66</v>
      </c>
      <c r="K56" s="2">
        <v>0</v>
      </c>
      <c r="L56" s="2">
        <v>0</v>
      </c>
      <c r="M56" s="2">
        <v>0</v>
      </c>
      <c r="N56" s="2">
        <v>1547832</v>
      </c>
      <c r="O56" s="2">
        <v>0</v>
      </c>
      <c r="P56" s="2">
        <v>1547832</v>
      </c>
    </row>
    <row r="57" spans="1:16" x14ac:dyDescent="0.25">
      <c r="A57" s="8">
        <f>[1]schvalene!A57</f>
        <v>56</v>
      </c>
      <c r="B57" s="1" t="s">
        <v>33</v>
      </c>
      <c r="C57" s="1" t="s">
        <v>150</v>
      </c>
      <c r="D57" s="3">
        <v>31363695</v>
      </c>
      <c r="E57" s="1" t="s">
        <v>151</v>
      </c>
      <c r="F57" s="3" t="s">
        <v>127</v>
      </c>
      <c r="G57" s="4">
        <v>39071</v>
      </c>
      <c r="H57" s="5">
        <v>0</v>
      </c>
      <c r="I57" s="2">
        <v>19916351</v>
      </c>
      <c r="J57" s="2">
        <v>520</v>
      </c>
      <c r="K57" s="2">
        <v>2987453</v>
      </c>
      <c r="L57" s="2">
        <v>3452168</v>
      </c>
      <c r="M57" s="2">
        <v>1261369</v>
      </c>
      <c r="N57" s="2">
        <v>0</v>
      </c>
      <c r="O57" s="2">
        <v>0</v>
      </c>
      <c r="P57" s="2">
        <v>7700989</v>
      </c>
    </row>
    <row r="58" spans="1:16" x14ac:dyDescent="0.25">
      <c r="A58" s="8">
        <f>[1]schvalene!A58</f>
        <v>57</v>
      </c>
      <c r="B58" s="1" t="s">
        <v>23</v>
      </c>
      <c r="C58" s="1" t="s">
        <v>152</v>
      </c>
      <c r="D58" s="3">
        <v>36285382</v>
      </c>
      <c r="E58" s="1" t="s">
        <v>35</v>
      </c>
      <c r="F58" s="3" t="s">
        <v>127</v>
      </c>
      <c r="G58" s="4">
        <v>39071</v>
      </c>
      <c r="H58" s="5">
        <v>50454757</v>
      </c>
      <c r="I58" s="2">
        <v>0</v>
      </c>
      <c r="J58" s="2">
        <v>220</v>
      </c>
      <c r="K58" s="2">
        <v>5642966</v>
      </c>
      <c r="L58" s="2">
        <v>829848</v>
      </c>
      <c r="M58" s="2">
        <v>165970</v>
      </c>
      <c r="N58" s="2">
        <v>7966541</v>
      </c>
      <c r="O58" s="2">
        <v>0</v>
      </c>
      <c r="P58" s="2">
        <v>14605325</v>
      </c>
    </row>
    <row r="59" spans="1:16" x14ac:dyDescent="0.25">
      <c r="A59" s="8">
        <f>[1]schvalene!A59</f>
        <v>58</v>
      </c>
      <c r="B59" s="1" t="s">
        <v>29</v>
      </c>
      <c r="C59" s="1" t="s">
        <v>153</v>
      </c>
      <c r="D59" s="3">
        <v>31663087</v>
      </c>
      <c r="E59" s="1" t="s">
        <v>142</v>
      </c>
      <c r="F59" s="3" t="s">
        <v>154</v>
      </c>
      <c r="G59" s="4">
        <v>39071</v>
      </c>
      <c r="H59" s="5">
        <v>12475100</v>
      </c>
      <c r="I59" s="2">
        <v>0</v>
      </c>
      <c r="J59" s="2">
        <v>92</v>
      </c>
      <c r="K59" s="2">
        <v>0</v>
      </c>
      <c r="L59" s="2">
        <v>381730</v>
      </c>
      <c r="M59" s="2">
        <v>63234</v>
      </c>
      <c r="N59" s="2">
        <v>3372336</v>
      </c>
      <c r="O59" s="2">
        <v>0</v>
      </c>
      <c r="P59" s="2">
        <v>3817300</v>
      </c>
    </row>
    <row r="60" spans="1:16" x14ac:dyDescent="0.25">
      <c r="A60" s="8">
        <f>[1]schvalene!A60</f>
        <v>59</v>
      </c>
      <c r="B60" s="1" t="s">
        <v>37</v>
      </c>
      <c r="C60" s="1" t="s">
        <v>155</v>
      </c>
      <c r="D60" s="3">
        <v>36693979</v>
      </c>
      <c r="E60" s="1" t="s">
        <v>156</v>
      </c>
      <c r="F60" s="3" t="s">
        <v>127</v>
      </c>
      <c r="G60" s="4">
        <v>39071</v>
      </c>
      <c r="H60" s="5">
        <v>22428865</v>
      </c>
      <c r="I60" s="2">
        <v>0</v>
      </c>
      <c r="J60" s="2">
        <v>100</v>
      </c>
      <c r="K60" s="2">
        <v>0</v>
      </c>
      <c r="L60" s="2">
        <v>0</v>
      </c>
      <c r="M60" s="2">
        <v>0</v>
      </c>
      <c r="N60" s="2">
        <v>4050322</v>
      </c>
      <c r="O60" s="2">
        <v>0</v>
      </c>
      <c r="P60" s="2">
        <v>4050322</v>
      </c>
    </row>
    <row r="61" spans="1:16" x14ac:dyDescent="0.25">
      <c r="A61" s="8">
        <f>[1]schvalene!A61</f>
        <v>60</v>
      </c>
      <c r="B61" s="1" t="s">
        <v>29</v>
      </c>
      <c r="C61" s="1" t="s">
        <v>157</v>
      </c>
      <c r="D61" s="3">
        <v>31344437</v>
      </c>
      <c r="E61" s="1" t="s">
        <v>72</v>
      </c>
      <c r="F61" s="3" t="s">
        <v>127</v>
      </c>
      <c r="G61" s="4">
        <v>39071</v>
      </c>
      <c r="H61" s="5">
        <v>0</v>
      </c>
      <c r="I61" s="2">
        <v>6145356</v>
      </c>
      <c r="J61" s="2">
        <v>180</v>
      </c>
      <c r="K61" s="2">
        <v>177587</v>
      </c>
      <c r="L61" s="2">
        <v>1194981</v>
      </c>
      <c r="M61" s="2">
        <v>283177</v>
      </c>
      <c r="N61" s="2">
        <v>0</v>
      </c>
      <c r="O61" s="2">
        <v>0</v>
      </c>
      <c r="P61" s="2">
        <v>1655745</v>
      </c>
    </row>
    <row r="62" spans="1:16" x14ac:dyDescent="0.25">
      <c r="A62" s="8">
        <f>[1]schvalene!A62</f>
        <v>61</v>
      </c>
      <c r="B62" s="1" t="s">
        <v>33</v>
      </c>
      <c r="C62" s="1" t="s">
        <v>158</v>
      </c>
      <c r="D62" s="3">
        <v>36227943</v>
      </c>
      <c r="E62" s="1" t="s">
        <v>35</v>
      </c>
      <c r="F62" s="3" t="s">
        <v>127</v>
      </c>
      <c r="G62" s="4">
        <v>39071</v>
      </c>
      <c r="H62" s="5">
        <v>1329582</v>
      </c>
      <c r="I62" s="2">
        <v>0</v>
      </c>
      <c r="J62" s="2">
        <v>20</v>
      </c>
      <c r="K62" s="2">
        <v>149373</v>
      </c>
      <c r="L62" s="2">
        <v>89624</v>
      </c>
      <c r="M62" s="2">
        <v>59168</v>
      </c>
      <c r="N62" s="2">
        <v>0</v>
      </c>
      <c r="O62" s="2">
        <v>0</v>
      </c>
      <c r="P62" s="2">
        <v>298164</v>
      </c>
    </row>
    <row r="63" spans="1:16" x14ac:dyDescent="0.25">
      <c r="A63" s="8">
        <f>[1]schvalene!A63</f>
        <v>62</v>
      </c>
      <c r="B63" s="1" t="s">
        <v>33</v>
      </c>
      <c r="C63" s="1" t="s">
        <v>159</v>
      </c>
      <c r="D63" s="3">
        <v>36227943</v>
      </c>
      <c r="E63" s="1" t="s">
        <v>160</v>
      </c>
      <c r="F63" s="3" t="s">
        <v>127</v>
      </c>
      <c r="G63" s="4">
        <v>39071</v>
      </c>
      <c r="H63" s="5">
        <v>20307376</v>
      </c>
      <c r="I63" s="2">
        <v>0</v>
      </c>
      <c r="J63" s="2">
        <v>280</v>
      </c>
      <c r="K63" s="2">
        <v>3045708</v>
      </c>
      <c r="L63" s="2">
        <v>1858859</v>
      </c>
      <c r="M63" s="2">
        <v>145057</v>
      </c>
      <c r="N63" s="2">
        <v>0</v>
      </c>
      <c r="O63" s="2">
        <v>0</v>
      </c>
      <c r="P63" s="2">
        <v>5049624</v>
      </c>
    </row>
    <row r="64" spans="1:16" x14ac:dyDescent="0.25">
      <c r="A64" s="8">
        <f>[1]schvalene!A64</f>
        <v>63</v>
      </c>
      <c r="B64" s="1" t="s">
        <v>15</v>
      </c>
      <c r="C64" s="1" t="s">
        <v>161</v>
      </c>
      <c r="D64" s="3">
        <v>36297364</v>
      </c>
      <c r="E64" s="1" t="s">
        <v>135</v>
      </c>
      <c r="F64" s="3" t="s">
        <v>127</v>
      </c>
      <c r="G64" s="4">
        <v>39071</v>
      </c>
      <c r="H64" s="5">
        <v>4452500</v>
      </c>
      <c r="I64" s="2">
        <v>0</v>
      </c>
      <c r="J64" s="2">
        <v>110</v>
      </c>
      <c r="K64" s="2">
        <v>330246</v>
      </c>
      <c r="L64" s="2">
        <v>730266</v>
      </c>
      <c r="M64" s="2">
        <v>113769</v>
      </c>
      <c r="N64" s="2">
        <v>0</v>
      </c>
      <c r="O64" s="2">
        <v>0</v>
      </c>
      <c r="P64" s="2">
        <v>1174281</v>
      </c>
    </row>
    <row r="65" spans="1:16" x14ac:dyDescent="0.25">
      <c r="A65" s="8">
        <f>[1]schvalene!A65</f>
        <v>64</v>
      </c>
      <c r="B65" s="1" t="s">
        <v>67</v>
      </c>
      <c r="C65" s="1" t="s">
        <v>162</v>
      </c>
      <c r="D65" s="3">
        <v>36367010</v>
      </c>
      <c r="E65" s="1" t="s">
        <v>163</v>
      </c>
      <c r="F65" s="3" t="s">
        <v>127</v>
      </c>
      <c r="G65" s="4">
        <v>39071</v>
      </c>
      <c r="H65" s="5">
        <v>15684127</v>
      </c>
      <c r="I65" s="2">
        <v>0</v>
      </c>
      <c r="J65" s="2">
        <v>200</v>
      </c>
      <c r="K65" s="2">
        <v>0</v>
      </c>
      <c r="L65" s="2">
        <v>829848</v>
      </c>
      <c r="M65" s="2">
        <v>230996</v>
      </c>
      <c r="N65" s="2">
        <v>5444334</v>
      </c>
      <c r="O65" s="2">
        <v>0</v>
      </c>
      <c r="P65" s="2">
        <v>6505178</v>
      </c>
    </row>
    <row r="66" spans="1:16" x14ac:dyDescent="0.25">
      <c r="A66" s="8">
        <f>[1]schvalene!A66</f>
        <v>65</v>
      </c>
      <c r="B66" s="1" t="s">
        <v>29</v>
      </c>
      <c r="C66" s="1" t="s">
        <v>164</v>
      </c>
      <c r="D66" s="3">
        <v>35871636</v>
      </c>
      <c r="E66" s="1" t="s">
        <v>35</v>
      </c>
      <c r="F66" s="3" t="s">
        <v>127</v>
      </c>
      <c r="G66" s="4">
        <v>39071</v>
      </c>
      <c r="H66" s="5">
        <v>0</v>
      </c>
      <c r="I66" s="2">
        <v>17924716</v>
      </c>
      <c r="J66" s="2">
        <v>300</v>
      </c>
      <c r="K66" s="2">
        <v>0</v>
      </c>
      <c r="L66" s="2">
        <v>1991635</v>
      </c>
      <c r="M66" s="2">
        <v>463055</v>
      </c>
      <c r="N66" s="2">
        <v>0</v>
      </c>
      <c r="O66" s="2">
        <v>0</v>
      </c>
      <c r="P66" s="2">
        <v>2454690</v>
      </c>
    </row>
    <row r="67" spans="1:16" x14ac:dyDescent="0.25">
      <c r="A67" s="8">
        <f>[1]schvalene!A67</f>
        <v>66</v>
      </c>
      <c r="B67" s="1" t="s">
        <v>29</v>
      </c>
      <c r="C67" s="1" t="s">
        <v>165</v>
      </c>
      <c r="D67" s="3">
        <v>35976721</v>
      </c>
      <c r="E67" s="1" t="s">
        <v>72</v>
      </c>
      <c r="F67" s="3" t="s">
        <v>127</v>
      </c>
      <c r="G67" s="4">
        <v>39071</v>
      </c>
      <c r="H67" s="5">
        <v>0</v>
      </c>
      <c r="I67" s="2">
        <v>10906758</v>
      </c>
      <c r="J67" s="2">
        <v>512</v>
      </c>
      <c r="K67" s="2">
        <v>467370</v>
      </c>
      <c r="L67" s="2">
        <v>3399057</v>
      </c>
      <c r="M67" s="2">
        <v>1039567</v>
      </c>
      <c r="N67" s="2">
        <v>0</v>
      </c>
      <c r="O67" s="2">
        <v>0</v>
      </c>
      <c r="P67" s="2">
        <v>4905995</v>
      </c>
    </row>
    <row r="68" spans="1:16" x14ac:dyDescent="0.25">
      <c r="A68" s="8">
        <f>[1]schvalene!A68</f>
        <v>67</v>
      </c>
      <c r="B68" s="1" t="s">
        <v>60</v>
      </c>
      <c r="C68" s="1" t="s">
        <v>166</v>
      </c>
      <c r="D68" s="3">
        <v>35893427</v>
      </c>
      <c r="E68" s="1" t="s">
        <v>72</v>
      </c>
      <c r="F68" s="3" t="s">
        <v>127</v>
      </c>
      <c r="G68" s="4">
        <v>39071</v>
      </c>
      <c r="H68" s="5">
        <v>19483835</v>
      </c>
      <c r="I68" s="2">
        <v>0</v>
      </c>
      <c r="J68" s="2">
        <v>580</v>
      </c>
      <c r="K68" s="2">
        <v>0</v>
      </c>
      <c r="L68" s="2">
        <v>2851449</v>
      </c>
      <c r="M68" s="2">
        <v>0</v>
      </c>
      <c r="N68" s="2">
        <v>3516804</v>
      </c>
      <c r="O68" s="2">
        <v>0</v>
      </c>
      <c r="P68" s="2">
        <v>6368253</v>
      </c>
    </row>
    <row r="69" spans="1:16" x14ac:dyDescent="0.25">
      <c r="A69" s="8">
        <f>[1]schvalene!A69</f>
        <v>68</v>
      </c>
      <c r="B69" s="1" t="s">
        <v>23</v>
      </c>
      <c r="C69" s="1" t="s">
        <v>167</v>
      </c>
      <c r="D69" s="3">
        <v>35913061</v>
      </c>
      <c r="E69" s="1" t="s">
        <v>168</v>
      </c>
      <c r="F69" s="3" t="s">
        <v>127</v>
      </c>
      <c r="G69" s="4">
        <v>39071</v>
      </c>
      <c r="H69" s="5">
        <v>13958707</v>
      </c>
      <c r="I69" s="2">
        <v>0</v>
      </c>
      <c r="J69" s="2">
        <v>591</v>
      </c>
      <c r="K69" s="2">
        <v>0</v>
      </c>
      <c r="L69" s="2">
        <v>0</v>
      </c>
      <c r="M69" s="2">
        <v>0</v>
      </c>
      <c r="N69" s="2">
        <v>2093806</v>
      </c>
      <c r="O69" s="2">
        <v>0</v>
      </c>
      <c r="P69" s="2">
        <v>2093806</v>
      </c>
    </row>
    <row r="70" spans="1:16" x14ac:dyDescent="0.25">
      <c r="A70" s="8">
        <f>[1]schvalene!A70</f>
        <v>69</v>
      </c>
      <c r="B70" s="1" t="s">
        <v>23</v>
      </c>
      <c r="C70" s="1" t="s">
        <v>169</v>
      </c>
      <c r="D70" s="3">
        <v>36758205</v>
      </c>
      <c r="E70" s="1" t="s">
        <v>170</v>
      </c>
      <c r="F70" s="3" t="s">
        <v>171</v>
      </c>
      <c r="G70" s="4">
        <v>39148</v>
      </c>
      <c r="H70" s="5">
        <v>320000000</v>
      </c>
      <c r="I70" s="2">
        <v>0</v>
      </c>
      <c r="J70" s="2">
        <v>1200</v>
      </c>
      <c r="K70" s="2">
        <v>51175000</v>
      </c>
      <c r="L70" s="2">
        <v>5000000</v>
      </c>
      <c r="M70" s="2">
        <v>0</v>
      </c>
      <c r="N70" s="2">
        <v>18725000</v>
      </c>
      <c r="O70" s="2">
        <v>0</v>
      </c>
      <c r="P70" s="2">
        <v>74900000</v>
      </c>
    </row>
    <row r="71" spans="1:16" x14ac:dyDescent="0.25">
      <c r="A71" s="8">
        <f>[1]schvalene!A71</f>
        <v>70</v>
      </c>
      <c r="B71" s="1" t="s">
        <v>23</v>
      </c>
      <c r="C71" s="1" t="s">
        <v>172</v>
      </c>
      <c r="D71" s="3">
        <v>35876832</v>
      </c>
      <c r="E71" s="1" t="s">
        <v>25</v>
      </c>
      <c r="F71" s="3" t="s">
        <v>173</v>
      </c>
      <c r="G71" s="4">
        <v>39379</v>
      </c>
      <c r="H71" s="5">
        <v>255194848</v>
      </c>
      <c r="I71" s="2">
        <v>0</v>
      </c>
      <c r="J71" s="2">
        <v>663</v>
      </c>
      <c r="K71" s="2">
        <v>38275908</v>
      </c>
      <c r="L71" s="2">
        <v>0</v>
      </c>
      <c r="M71" s="2">
        <v>0</v>
      </c>
      <c r="N71" s="2">
        <v>0</v>
      </c>
      <c r="O71" s="2">
        <v>0</v>
      </c>
      <c r="P71" s="2">
        <v>38275908</v>
      </c>
    </row>
    <row r="72" spans="1:16" x14ac:dyDescent="0.25">
      <c r="A72" s="8">
        <f>[1]schvalene!A72</f>
        <v>71</v>
      </c>
      <c r="B72" s="1" t="s">
        <v>41</v>
      </c>
      <c r="C72" s="1" t="s">
        <v>174</v>
      </c>
      <c r="D72" s="3">
        <v>35872209</v>
      </c>
      <c r="E72" s="1" t="s">
        <v>175</v>
      </c>
      <c r="F72" s="3" t="s">
        <v>176</v>
      </c>
      <c r="G72" s="4">
        <v>39428</v>
      </c>
      <c r="H72" s="5">
        <v>18627996</v>
      </c>
      <c r="I72" s="2">
        <v>0</v>
      </c>
      <c r="J72" s="2">
        <v>268</v>
      </c>
      <c r="K72" s="2">
        <v>0</v>
      </c>
      <c r="L72" s="2">
        <v>0</v>
      </c>
      <c r="M72" s="2">
        <v>0</v>
      </c>
      <c r="N72" s="2">
        <v>3725599</v>
      </c>
      <c r="O72" s="2">
        <v>0</v>
      </c>
      <c r="P72" s="2">
        <v>3725599</v>
      </c>
    </row>
    <row r="73" spans="1:16" x14ac:dyDescent="0.25">
      <c r="A73" s="8">
        <f>[1]schvalene!A73</f>
        <v>72</v>
      </c>
      <c r="B73" s="1" t="s">
        <v>37</v>
      </c>
      <c r="C73" s="1" t="s">
        <v>177</v>
      </c>
      <c r="D73" s="3">
        <v>36802433</v>
      </c>
      <c r="E73" s="1" t="s">
        <v>178</v>
      </c>
      <c r="F73" s="3" t="s">
        <v>176</v>
      </c>
      <c r="G73" s="4">
        <v>39428</v>
      </c>
      <c r="H73" s="5">
        <v>7998075</v>
      </c>
      <c r="I73" s="2">
        <v>0</v>
      </c>
      <c r="J73" s="2">
        <v>51</v>
      </c>
      <c r="K73" s="2">
        <v>0</v>
      </c>
      <c r="L73" s="2">
        <v>0</v>
      </c>
      <c r="M73" s="2">
        <v>0</v>
      </c>
      <c r="N73" s="2">
        <v>1692890</v>
      </c>
      <c r="O73" s="2">
        <v>0</v>
      </c>
      <c r="P73" s="2">
        <v>1692890</v>
      </c>
    </row>
    <row r="74" spans="1:16" x14ac:dyDescent="0.25">
      <c r="A74" s="8">
        <f>[1]schvalene!A74</f>
        <v>73</v>
      </c>
      <c r="B74" s="1" t="s">
        <v>23</v>
      </c>
      <c r="C74" s="1" t="s">
        <v>179</v>
      </c>
      <c r="D74" s="3">
        <v>35916249</v>
      </c>
      <c r="E74" s="1" t="s">
        <v>25</v>
      </c>
      <c r="F74" s="3" t="s">
        <v>180</v>
      </c>
      <c r="G74" s="4">
        <v>39435</v>
      </c>
      <c r="H74" s="5">
        <v>13941446</v>
      </c>
      <c r="I74" s="2">
        <v>0</v>
      </c>
      <c r="J74" s="2">
        <v>50</v>
      </c>
      <c r="K74" s="2">
        <v>0</v>
      </c>
      <c r="L74" s="2">
        <v>0</v>
      </c>
      <c r="M74" s="2">
        <v>0</v>
      </c>
      <c r="N74" s="2">
        <v>1672974</v>
      </c>
      <c r="O74" s="2">
        <v>0</v>
      </c>
      <c r="P74" s="2">
        <v>1672974</v>
      </c>
    </row>
    <row r="75" spans="1:16" x14ac:dyDescent="0.25">
      <c r="A75" s="8">
        <f>[1]schvalene!A75</f>
        <v>74</v>
      </c>
      <c r="B75" s="1" t="s">
        <v>23</v>
      </c>
      <c r="C75" s="1" t="s">
        <v>181</v>
      </c>
      <c r="D75" s="3">
        <v>35919868</v>
      </c>
      <c r="E75" s="1" t="s">
        <v>25</v>
      </c>
      <c r="F75" s="3" t="s">
        <v>180</v>
      </c>
      <c r="G75" s="4">
        <v>39435</v>
      </c>
      <c r="H75" s="5">
        <v>26292604</v>
      </c>
      <c r="I75" s="2">
        <v>0</v>
      </c>
      <c r="J75" s="2">
        <v>52</v>
      </c>
      <c r="K75" s="2">
        <v>0</v>
      </c>
      <c r="L75" s="2">
        <v>0</v>
      </c>
      <c r="M75" s="2">
        <v>0</v>
      </c>
      <c r="N75" s="2">
        <v>3155082</v>
      </c>
      <c r="O75" s="2">
        <v>0</v>
      </c>
      <c r="P75" s="2">
        <v>3155082</v>
      </c>
    </row>
    <row r="76" spans="1:16" x14ac:dyDescent="0.25">
      <c r="A76" s="8">
        <f>[1]schvalene!A76</f>
        <v>75</v>
      </c>
      <c r="B76" s="1" t="s">
        <v>182</v>
      </c>
      <c r="C76" s="1" t="s">
        <v>183</v>
      </c>
      <c r="D76" s="3">
        <v>36807427</v>
      </c>
      <c r="E76" s="1" t="s">
        <v>184</v>
      </c>
      <c r="F76" s="3" t="s">
        <v>185</v>
      </c>
      <c r="G76" s="4">
        <v>39435</v>
      </c>
      <c r="H76" s="5">
        <v>7535020</v>
      </c>
      <c r="I76" s="2">
        <v>0</v>
      </c>
      <c r="J76" s="2">
        <v>60</v>
      </c>
      <c r="K76" s="2">
        <v>0</v>
      </c>
      <c r="L76" s="2">
        <v>0</v>
      </c>
      <c r="M76" s="2">
        <v>0</v>
      </c>
      <c r="N76" s="2">
        <v>3160061</v>
      </c>
      <c r="O76" s="2">
        <v>0</v>
      </c>
      <c r="P76" s="2">
        <v>3160061</v>
      </c>
    </row>
    <row r="77" spans="1:16" x14ac:dyDescent="0.25">
      <c r="A77" s="8">
        <f>[1]schvalene!A77</f>
        <v>76</v>
      </c>
      <c r="B77" s="1" t="s">
        <v>82</v>
      </c>
      <c r="C77" s="1" t="s">
        <v>186</v>
      </c>
      <c r="D77" s="3">
        <v>36751758</v>
      </c>
      <c r="E77" s="1" t="s">
        <v>75</v>
      </c>
      <c r="F77" s="3" t="s">
        <v>185</v>
      </c>
      <c r="G77" s="4">
        <v>39435</v>
      </c>
      <c r="H77" s="5">
        <v>29432318</v>
      </c>
      <c r="I77" s="2">
        <v>0</v>
      </c>
      <c r="J77" s="2">
        <v>434</v>
      </c>
      <c r="K77" s="2">
        <v>0</v>
      </c>
      <c r="L77" s="2">
        <v>0</v>
      </c>
      <c r="M77" s="2">
        <v>0</v>
      </c>
      <c r="N77" s="2">
        <v>13937429</v>
      </c>
      <c r="O77" s="2">
        <v>0</v>
      </c>
      <c r="P77" s="2">
        <v>13937429</v>
      </c>
    </row>
    <row r="78" spans="1:16" x14ac:dyDescent="0.25">
      <c r="A78" s="8">
        <f>[1]schvalene!A78</f>
        <v>77</v>
      </c>
      <c r="B78" s="1" t="s">
        <v>97</v>
      </c>
      <c r="C78" s="1" t="s">
        <v>187</v>
      </c>
      <c r="D78" s="3">
        <v>36428094</v>
      </c>
      <c r="E78" s="1" t="s">
        <v>188</v>
      </c>
      <c r="F78" s="3" t="s">
        <v>185</v>
      </c>
      <c r="G78" s="4">
        <v>39435</v>
      </c>
      <c r="H78" s="5">
        <v>20923123</v>
      </c>
      <c r="I78" s="2">
        <v>0</v>
      </c>
      <c r="J78" s="2">
        <v>202</v>
      </c>
      <c r="K78" s="2">
        <v>0</v>
      </c>
      <c r="L78" s="2">
        <v>0</v>
      </c>
      <c r="M78" s="2">
        <v>0</v>
      </c>
      <c r="N78" s="2">
        <v>1046173</v>
      </c>
      <c r="O78" s="2">
        <v>0</v>
      </c>
      <c r="P78" s="2">
        <v>1046173</v>
      </c>
    </row>
    <row r="79" spans="1:16" x14ac:dyDescent="0.25">
      <c r="A79" s="8">
        <f>[1]schvalene!A79</f>
        <v>78</v>
      </c>
      <c r="B79" s="1" t="s">
        <v>37</v>
      </c>
      <c r="C79" s="1" t="s">
        <v>189</v>
      </c>
      <c r="D79" s="3">
        <v>36725323</v>
      </c>
      <c r="E79" s="1" t="s">
        <v>84</v>
      </c>
      <c r="F79" s="3" t="s">
        <v>190</v>
      </c>
      <c r="G79" s="4">
        <v>39435</v>
      </c>
      <c r="H79" s="5">
        <v>13602536</v>
      </c>
      <c r="I79" s="2">
        <v>0</v>
      </c>
      <c r="J79" s="2">
        <v>130</v>
      </c>
      <c r="K79" s="2">
        <v>1893448</v>
      </c>
      <c r="L79" s="2">
        <v>0</v>
      </c>
      <c r="M79" s="2">
        <v>0</v>
      </c>
      <c r="N79" s="2">
        <v>2379523</v>
      </c>
      <c r="O79" s="2">
        <v>0</v>
      </c>
      <c r="P79" s="2">
        <v>4272970</v>
      </c>
    </row>
    <row r="80" spans="1:16" x14ac:dyDescent="0.25">
      <c r="A80" s="8">
        <f>[1]schvalene!A80</f>
        <v>79</v>
      </c>
      <c r="B80" s="1" t="s">
        <v>37</v>
      </c>
      <c r="C80" s="1" t="s">
        <v>191</v>
      </c>
      <c r="D80" s="3">
        <v>36496740</v>
      </c>
      <c r="E80" s="1" t="s">
        <v>192</v>
      </c>
      <c r="F80" s="3" t="s">
        <v>185</v>
      </c>
      <c r="G80" s="4">
        <v>39435</v>
      </c>
      <c r="H80" s="5">
        <v>7610336</v>
      </c>
      <c r="I80" s="2">
        <v>0</v>
      </c>
      <c r="J80" s="2">
        <v>78</v>
      </c>
      <c r="K80" s="2">
        <v>0</v>
      </c>
      <c r="L80" s="2">
        <v>0</v>
      </c>
      <c r="M80" s="2">
        <v>0</v>
      </c>
      <c r="N80" s="2">
        <v>3805152</v>
      </c>
      <c r="O80" s="2">
        <v>0</v>
      </c>
      <c r="P80" s="2">
        <v>3805152</v>
      </c>
    </row>
    <row r="81" spans="1:16" x14ac:dyDescent="0.25">
      <c r="A81" s="8">
        <f>[1]schvalene!A81</f>
        <v>80</v>
      </c>
      <c r="B81" s="1" t="s">
        <v>41</v>
      </c>
      <c r="C81" s="1" t="s">
        <v>193</v>
      </c>
      <c r="D81" s="3">
        <v>36345695</v>
      </c>
      <c r="E81" s="1" t="s">
        <v>149</v>
      </c>
      <c r="F81" s="3" t="s">
        <v>185</v>
      </c>
      <c r="G81" s="4">
        <v>39435</v>
      </c>
      <c r="H81" s="5">
        <v>20049127</v>
      </c>
      <c r="I81" s="2">
        <v>0</v>
      </c>
      <c r="J81" s="2">
        <v>155</v>
      </c>
      <c r="K81" s="2">
        <v>0</v>
      </c>
      <c r="L81" s="2">
        <v>1722764</v>
      </c>
      <c r="M81" s="2">
        <v>0</v>
      </c>
      <c r="N81" s="2">
        <v>2323574</v>
      </c>
      <c r="O81" s="2">
        <v>0</v>
      </c>
      <c r="P81" s="2">
        <v>4046339</v>
      </c>
    </row>
    <row r="82" spans="1:16" x14ac:dyDescent="0.25">
      <c r="A82" s="8">
        <f>[1]schvalene!A82</f>
        <v>81</v>
      </c>
      <c r="B82" s="1" t="s">
        <v>60</v>
      </c>
      <c r="C82" s="1" t="s">
        <v>194</v>
      </c>
      <c r="D82" s="3">
        <v>35829761</v>
      </c>
      <c r="E82" s="1" t="s">
        <v>69</v>
      </c>
      <c r="F82" s="3" t="s">
        <v>185</v>
      </c>
      <c r="G82" s="4">
        <v>39435</v>
      </c>
      <c r="H82" s="5">
        <v>21244108</v>
      </c>
      <c r="I82" s="2">
        <v>0</v>
      </c>
      <c r="J82" s="2">
        <v>221</v>
      </c>
      <c r="K82" s="2">
        <v>0</v>
      </c>
      <c r="L82" s="2">
        <v>0</v>
      </c>
      <c r="M82" s="2">
        <v>0</v>
      </c>
      <c r="N82" s="2">
        <v>8497643</v>
      </c>
      <c r="O82" s="2">
        <v>0</v>
      </c>
      <c r="P82" s="2">
        <v>8497643</v>
      </c>
    </row>
    <row r="83" spans="1:16" x14ac:dyDescent="0.25">
      <c r="A83" s="8">
        <f>[1]schvalene!A83</f>
        <v>82</v>
      </c>
      <c r="B83" s="1" t="s">
        <v>37</v>
      </c>
      <c r="C83" s="1" t="s">
        <v>195</v>
      </c>
      <c r="D83" s="3">
        <v>31669786</v>
      </c>
      <c r="E83" s="1" t="s">
        <v>120</v>
      </c>
      <c r="F83" s="3" t="s">
        <v>190</v>
      </c>
      <c r="G83" s="4">
        <v>39435</v>
      </c>
      <c r="H83" s="5">
        <v>58164244</v>
      </c>
      <c r="I83" s="2">
        <v>0</v>
      </c>
      <c r="J83" s="2">
        <v>531</v>
      </c>
      <c r="K83" s="2">
        <v>5629903</v>
      </c>
      <c r="L83" s="2">
        <v>0</v>
      </c>
      <c r="M83" s="2">
        <v>0</v>
      </c>
      <c r="N83" s="2">
        <v>7821682</v>
      </c>
      <c r="O83" s="2">
        <v>0</v>
      </c>
      <c r="P83" s="2">
        <v>13451585</v>
      </c>
    </row>
    <row r="84" spans="1:16" x14ac:dyDescent="0.25">
      <c r="A84" s="8">
        <f>[1]schvalene!A84</f>
        <v>83</v>
      </c>
      <c r="B84" s="1" t="s">
        <v>23</v>
      </c>
      <c r="C84" s="1" t="s">
        <v>196</v>
      </c>
      <c r="D84" s="3">
        <v>44010541</v>
      </c>
      <c r="E84" s="1" t="s">
        <v>197</v>
      </c>
      <c r="F84" s="3" t="s">
        <v>185</v>
      </c>
      <c r="G84" s="4">
        <v>39435</v>
      </c>
      <c r="H84" s="5">
        <v>14217407</v>
      </c>
      <c r="I84" s="2">
        <v>0</v>
      </c>
      <c r="J84" s="2">
        <v>1200</v>
      </c>
      <c r="K84" s="2">
        <v>0</v>
      </c>
      <c r="L84" s="2">
        <v>7108703</v>
      </c>
      <c r="M84" s="2">
        <v>0</v>
      </c>
      <c r="N84" s="2">
        <v>0</v>
      </c>
      <c r="O84" s="2">
        <v>0</v>
      </c>
      <c r="P84" s="2">
        <v>7108703</v>
      </c>
    </row>
    <row r="85" spans="1:16" x14ac:dyDescent="0.25">
      <c r="A85" s="8">
        <f>[1]schvalene!A85</f>
        <v>84</v>
      </c>
      <c r="B85" s="1" t="s">
        <v>41</v>
      </c>
      <c r="C85" s="1" t="s">
        <v>198</v>
      </c>
      <c r="D85" s="3">
        <v>36707341</v>
      </c>
      <c r="E85" s="1" t="s">
        <v>88</v>
      </c>
      <c r="F85" s="3" t="s">
        <v>185</v>
      </c>
      <c r="G85" s="4">
        <v>39435</v>
      </c>
      <c r="H85" s="5">
        <v>48597225</v>
      </c>
      <c r="I85" s="2">
        <v>0</v>
      </c>
      <c r="J85" s="2">
        <v>818</v>
      </c>
      <c r="K85" s="2">
        <v>0</v>
      </c>
      <c r="L85" s="2">
        <v>0</v>
      </c>
      <c r="M85" s="2">
        <v>0</v>
      </c>
      <c r="N85" s="2">
        <v>7289584</v>
      </c>
      <c r="O85" s="2">
        <v>0</v>
      </c>
      <c r="P85" s="2">
        <v>7289584</v>
      </c>
    </row>
    <row r="86" spans="1:16" x14ac:dyDescent="0.25">
      <c r="A86" s="8">
        <f>[1]schvalene!A86</f>
        <v>85</v>
      </c>
      <c r="B86" s="1" t="s">
        <v>41</v>
      </c>
      <c r="C86" s="1" t="s">
        <v>199</v>
      </c>
      <c r="D86" s="3">
        <v>35890509</v>
      </c>
      <c r="E86" s="1" t="s">
        <v>200</v>
      </c>
      <c r="F86" s="3" t="s">
        <v>201</v>
      </c>
      <c r="G86" s="4">
        <v>39645</v>
      </c>
      <c r="H86" s="5">
        <v>18012016</v>
      </c>
      <c r="I86" s="2">
        <v>0</v>
      </c>
      <c r="J86" s="2">
        <v>101</v>
      </c>
      <c r="K86" s="2">
        <v>0</v>
      </c>
      <c r="L86" s="2">
        <v>995818</v>
      </c>
      <c r="M86" s="2">
        <v>0</v>
      </c>
      <c r="N86" s="2">
        <v>5008962</v>
      </c>
      <c r="O86" s="2">
        <v>0</v>
      </c>
      <c r="P86" s="2">
        <v>6004780</v>
      </c>
    </row>
    <row r="87" spans="1:16" x14ac:dyDescent="0.25">
      <c r="A87" s="8">
        <f>[1]schvalene!A87</f>
        <v>86</v>
      </c>
      <c r="B87" s="1" t="s">
        <v>29</v>
      </c>
      <c r="C87" s="1" t="s">
        <v>202</v>
      </c>
      <c r="D87" s="3">
        <v>35976721</v>
      </c>
      <c r="E87" s="1" t="s">
        <v>72</v>
      </c>
      <c r="F87" s="3" t="s">
        <v>201</v>
      </c>
      <c r="G87" s="4">
        <v>39645</v>
      </c>
      <c r="H87" s="5">
        <v>0</v>
      </c>
      <c r="I87" s="2">
        <v>23955918</v>
      </c>
      <c r="J87" s="2">
        <v>900</v>
      </c>
      <c r="K87" s="2">
        <v>0</v>
      </c>
      <c r="L87" s="2">
        <v>8630419</v>
      </c>
      <c r="M87" s="2">
        <v>0</v>
      </c>
      <c r="N87" s="2">
        <v>3345947</v>
      </c>
      <c r="O87" s="2">
        <v>0</v>
      </c>
      <c r="P87" s="2">
        <v>11976366</v>
      </c>
    </row>
    <row r="88" spans="1:16" x14ac:dyDescent="0.25">
      <c r="A88" s="8">
        <f>[1]schvalene!A88</f>
        <v>87</v>
      </c>
      <c r="B88" s="1" t="s">
        <v>82</v>
      </c>
      <c r="C88" s="1" t="s">
        <v>203</v>
      </c>
      <c r="D88" s="3">
        <v>36842931</v>
      </c>
      <c r="E88" s="1" t="s">
        <v>75</v>
      </c>
      <c r="F88" s="3" t="s">
        <v>204</v>
      </c>
      <c r="G88" s="4">
        <v>39785</v>
      </c>
      <c r="H88" s="5">
        <v>20471686</v>
      </c>
      <c r="I88" s="2">
        <v>0</v>
      </c>
      <c r="J88" s="2">
        <v>268</v>
      </c>
      <c r="K88" s="2">
        <v>0</v>
      </c>
      <c r="L88" s="2">
        <v>0</v>
      </c>
      <c r="M88" s="2">
        <v>0</v>
      </c>
      <c r="N88" s="2">
        <v>4957744</v>
      </c>
      <c r="O88" s="2">
        <v>0</v>
      </c>
      <c r="P88" s="2">
        <v>4957744</v>
      </c>
    </row>
    <row r="89" spans="1:16" x14ac:dyDescent="0.25">
      <c r="A89" s="8">
        <f>[1]schvalene!A89</f>
        <v>88</v>
      </c>
      <c r="B89" s="1" t="s">
        <v>82</v>
      </c>
      <c r="C89" s="1" t="s">
        <v>205</v>
      </c>
      <c r="D89" s="3">
        <v>36266957</v>
      </c>
      <c r="E89" s="1" t="s">
        <v>104</v>
      </c>
      <c r="F89" s="3" t="s">
        <v>206</v>
      </c>
      <c r="G89" s="4">
        <v>39792</v>
      </c>
      <c r="H89" s="5">
        <v>26936168</v>
      </c>
      <c r="I89" s="2">
        <v>0</v>
      </c>
      <c r="J89" s="2">
        <v>170</v>
      </c>
      <c r="K89" s="2">
        <v>0</v>
      </c>
      <c r="L89" s="2">
        <v>0</v>
      </c>
      <c r="M89" s="2">
        <v>0</v>
      </c>
      <c r="N89" s="2">
        <v>5428783</v>
      </c>
      <c r="O89" s="2">
        <v>0</v>
      </c>
      <c r="P89" s="2">
        <v>5428783</v>
      </c>
    </row>
    <row r="90" spans="1:16" x14ac:dyDescent="0.25">
      <c r="A90" s="8">
        <f>[1]schvalene!A90</f>
        <v>89</v>
      </c>
      <c r="B90" s="1" t="s">
        <v>37</v>
      </c>
      <c r="C90" s="1" t="s">
        <v>207</v>
      </c>
      <c r="D90" s="3">
        <v>35757442</v>
      </c>
      <c r="E90" s="1" t="s">
        <v>35</v>
      </c>
      <c r="F90" s="3" t="s">
        <v>208</v>
      </c>
      <c r="G90" s="4">
        <v>39799</v>
      </c>
      <c r="H90" s="5">
        <v>300000000</v>
      </c>
      <c r="I90" s="2">
        <v>0</v>
      </c>
      <c r="J90" s="2">
        <v>760</v>
      </c>
      <c r="K90" s="2">
        <v>0</v>
      </c>
      <c r="L90" s="2">
        <v>0</v>
      </c>
      <c r="M90" s="2">
        <v>0</v>
      </c>
      <c r="N90" s="2">
        <v>14300000</v>
      </c>
      <c r="O90" s="2">
        <v>0</v>
      </c>
      <c r="P90" s="2">
        <v>14300000</v>
      </c>
    </row>
    <row r="91" spans="1:16" x14ac:dyDescent="0.25">
      <c r="A91" s="8">
        <f>[1]schvalene!A91</f>
        <v>90</v>
      </c>
      <c r="B91" s="1" t="s">
        <v>60</v>
      </c>
      <c r="C91" s="1" t="s">
        <v>209</v>
      </c>
      <c r="D91" s="3">
        <v>44201010</v>
      </c>
      <c r="E91" s="1" t="s">
        <v>75</v>
      </c>
      <c r="F91" s="3" t="s">
        <v>210</v>
      </c>
      <c r="G91" s="4">
        <v>39890</v>
      </c>
      <c r="H91" s="5">
        <v>39732059</v>
      </c>
      <c r="I91" s="2">
        <v>0</v>
      </c>
      <c r="J91" s="2">
        <v>108</v>
      </c>
      <c r="K91" s="2">
        <v>1784704</v>
      </c>
      <c r="L91" s="2">
        <v>1189803</v>
      </c>
      <c r="M91" s="2">
        <v>0</v>
      </c>
      <c r="N91" s="2">
        <v>2486689</v>
      </c>
      <c r="O91" s="2">
        <v>0</v>
      </c>
      <c r="P91" s="2">
        <v>5461196</v>
      </c>
    </row>
    <row r="92" spans="1:16" x14ac:dyDescent="0.25">
      <c r="A92" s="8">
        <f>[1]schvalene!A92</f>
        <v>91</v>
      </c>
      <c r="B92" s="1" t="s">
        <v>37</v>
      </c>
      <c r="C92" s="1" t="s">
        <v>211</v>
      </c>
      <c r="D92" s="3">
        <v>36516112</v>
      </c>
      <c r="E92" s="1" t="s">
        <v>212</v>
      </c>
      <c r="F92" s="3" t="s">
        <v>213</v>
      </c>
      <c r="G92" s="4">
        <v>39890</v>
      </c>
      <c r="H92" s="5">
        <v>6942774</v>
      </c>
      <c r="I92" s="2">
        <v>0</v>
      </c>
      <c r="J92" s="2">
        <v>150</v>
      </c>
      <c r="K92" s="2">
        <v>0</v>
      </c>
      <c r="L92" s="2">
        <v>1815309</v>
      </c>
      <c r="M92" s="2">
        <v>0</v>
      </c>
      <c r="N92" s="2">
        <v>1656078</v>
      </c>
      <c r="O92" s="2">
        <v>0</v>
      </c>
      <c r="P92" s="2">
        <v>3471387</v>
      </c>
    </row>
    <row r="93" spans="1:16" x14ac:dyDescent="0.25">
      <c r="A93" s="8">
        <f>[1]schvalene!A93</f>
        <v>92</v>
      </c>
      <c r="B93" s="1" t="s">
        <v>33</v>
      </c>
      <c r="C93" s="1" t="s">
        <v>214</v>
      </c>
      <c r="D93" s="3">
        <v>36862444</v>
      </c>
      <c r="E93" s="1" t="s">
        <v>215</v>
      </c>
      <c r="F93" s="3" t="s">
        <v>216</v>
      </c>
      <c r="G93" s="4">
        <v>40002</v>
      </c>
      <c r="H93" s="5">
        <v>13950000</v>
      </c>
      <c r="I93" s="2">
        <v>0</v>
      </c>
      <c r="J93" s="2">
        <v>700</v>
      </c>
      <c r="K93" s="2">
        <v>2790000</v>
      </c>
      <c r="L93" s="2">
        <v>920000</v>
      </c>
      <c r="M93" s="2">
        <v>0</v>
      </c>
      <c r="N93" s="2">
        <v>1870000</v>
      </c>
      <c r="O93" s="2">
        <v>0</v>
      </c>
      <c r="P93" s="2">
        <v>5580000</v>
      </c>
    </row>
    <row r="94" spans="1:16" x14ac:dyDescent="0.25">
      <c r="A94" s="8">
        <f>[1]schvalene!A94</f>
        <v>93</v>
      </c>
      <c r="B94" s="1" t="s">
        <v>67</v>
      </c>
      <c r="C94" s="1" t="s">
        <v>217</v>
      </c>
      <c r="D94" s="3">
        <v>36759228</v>
      </c>
      <c r="E94" s="1" t="s">
        <v>75</v>
      </c>
      <c r="F94" s="3" t="s">
        <v>218</v>
      </c>
      <c r="G94" s="4">
        <v>40002</v>
      </c>
      <c r="H94" s="5">
        <v>0</v>
      </c>
      <c r="I94" s="2">
        <v>4200000</v>
      </c>
      <c r="J94" s="2">
        <v>350</v>
      </c>
      <c r="K94" s="2">
        <v>500000</v>
      </c>
      <c r="L94" s="2">
        <v>500000</v>
      </c>
      <c r="M94" s="2">
        <v>0</v>
      </c>
      <c r="N94" s="2">
        <v>1100000</v>
      </c>
      <c r="O94" s="2">
        <v>0</v>
      </c>
      <c r="P94" s="2">
        <v>2100000</v>
      </c>
    </row>
    <row r="95" spans="1:16" x14ac:dyDescent="0.25">
      <c r="A95" s="8">
        <f>[1]schvalene!A95</f>
        <v>94</v>
      </c>
      <c r="B95" s="1" t="s">
        <v>23</v>
      </c>
      <c r="C95" s="1" t="s">
        <v>219</v>
      </c>
      <c r="D95" s="3">
        <v>35876832</v>
      </c>
      <c r="E95" s="1" t="s">
        <v>25</v>
      </c>
      <c r="F95" s="3" t="s">
        <v>220</v>
      </c>
      <c r="G95" s="4">
        <v>40002</v>
      </c>
      <c r="H95" s="5">
        <v>110518000</v>
      </c>
      <c r="I95" s="2">
        <v>0</v>
      </c>
      <c r="J95" s="2">
        <v>274</v>
      </c>
      <c r="K95" s="2">
        <v>0</v>
      </c>
      <c r="L95" s="2">
        <v>0</v>
      </c>
      <c r="M95" s="2">
        <v>0</v>
      </c>
      <c r="N95" s="2">
        <v>15070000</v>
      </c>
      <c r="O95" s="2">
        <v>0</v>
      </c>
      <c r="P95" s="2">
        <v>15070000</v>
      </c>
    </row>
    <row r="96" spans="1:16" x14ac:dyDescent="0.25">
      <c r="A96" s="8">
        <f>[1]schvalene!A96</f>
        <v>95</v>
      </c>
      <c r="B96" s="1" t="s">
        <v>29</v>
      </c>
      <c r="C96" s="1" t="s">
        <v>221</v>
      </c>
      <c r="D96" s="3">
        <v>44716028</v>
      </c>
      <c r="E96" s="1" t="s">
        <v>222</v>
      </c>
      <c r="F96" s="3" t="s">
        <v>223</v>
      </c>
      <c r="G96" s="4">
        <v>40002</v>
      </c>
      <c r="H96" s="5">
        <v>10700000</v>
      </c>
      <c r="I96" s="2">
        <v>0</v>
      </c>
      <c r="J96" s="2">
        <v>40</v>
      </c>
      <c r="K96" s="2">
        <v>3320000</v>
      </c>
      <c r="L96" s="2">
        <v>0</v>
      </c>
      <c r="M96" s="2">
        <v>0</v>
      </c>
      <c r="N96" s="2">
        <v>0</v>
      </c>
      <c r="O96" s="2">
        <v>0</v>
      </c>
      <c r="P96" s="2">
        <v>3320000</v>
      </c>
    </row>
    <row r="97" spans="1:16" x14ac:dyDescent="0.25">
      <c r="A97" s="8">
        <f>[1]schvalene!A97</f>
        <v>96</v>
      </c>
      <c r="B97" s="1" t="s">
        <v>29</v>
      </c>
      <c r="C97" s="1" t="s">
        <v>224</v>
      </c>
      <c r="D97" s="3">
        <v>36585157</v>
      </c>
      <c r="E97" s="1" t="s">
        <v>225</v>
      </c>
      <c r="F97" s="3" t="s">
        <v>226</v>
      </c>
      <c r="G97" s="4">
        <v>40002</v>
      </c>
      <c r="H97" s="5">
        <v>6000000</v>
      </c>
      <c r="I97" s="2">
        <v>0</v>
      </c>
      <c r="J97" s="2">
        <v>54</v>
      </c>
      <c r="K97" s="2">
        <v>1000000</v>
      </c>
      <c r="L97" s="2">
        <v>0</v>
      </c>
      <c r="M97" s="2">
        <v>0</v>
      </c>
      <c r="N97" s="2">
        <v>1000000</v>
      </c>
      <c r="O97" s="2">
        <v>0</v>
      </c>
      <c r="P97" s="2">
        <v>2000000</v>
      </c>
    </row>
    <row r="98" spans="1:16" x14ac:dyDescent="0.25">
      <c r="A98" s="8">
        <f>[1]schvalene!A98</f>
        <v>97</v>
      </c>
      <c r="B98" s="1" t="s">
        <v>227</v>
      </c>
      <c r="C98" s="1" t="s">
        <v>228</v>
      </c>
      <c r="D98" s="3">
        <v>44461496</v>
      </c>
      <c r="E98" s="1" t="s">
        <v>151</v>
      </c>
      <c r="F98" s="3" t="s">
        <v>229</v>
      </c>
      <c r="G98" s="4">
        <v>40149</v>
      </c>
      <c r="H98" s="5">
        <v>191300000</v>
      </c>
      <c r="I98" s="2">
        <v>0</v>
      </c>
      <c r="J98" s="2">
        <v>1300</v>
      </c>
      <c r="K98" s="2">
        <v>30938000</v>
      </c>
      <c r="L98" s="2">
        <v>0</v>
      </c>
      <c r="M98" s="2">
        <v>0</v>
      </c>
      <c r="N98" s="2">
        <v>7330000</v>
      </c>
      <c r="O98" s="2">
        <v>0</v>
      </c>
      <c r="P98" s="2">
        <v>38268000</v>
      </c>
    </row>
    <row r="99" spans="1:16" x14ac:dyDescent="0.25">
      <c r="A99" s="8">
        <f>[1]schvalene!A99</f>
        <v>98</v>
      </c>
      <c r="B99" s="1" t="s">
        <v>29</v>
      </c>
      <c r="C99" s="1" t="s">
        <v>230</v>
      </c>
      <c r="D99" s="3">
        <v>36384275</v>
      </c>
      <c r="E99" s="1" t="s">
        <v>231</v>
      </c>
      <c r="F99" s="3" t="s">
        <v>232</v>
      </c>
      <c r="G99" s="4">
        <v>40310</v>
      </c>
      <c r="H99" s="5">
        <v>7065988</v>
      </c>
      <c r="I99" s="2">
        <v>0</v>
      </c>
      <c r="J99" s="2">
        <v>150</v>
      </c>
      <c r="K99" s="2">
        <v>2532994</v>
      </c>
      <c r="L99" s="2">
        <v>1000000</v>
      </c>
      <c r="M99" s="2">
        <v>0</v>
      </c>
      <c r="N99" s="2">
        <v>0</v>
      </c>
      <c r="O99" s="2">
        <v>0</v>
      </c>
      <c r="P99" s="2">
        <v>3532994</v>
      </c>
    </row>
    <row r="100" spans="1:16" x14ac:dyDescent="0.25">
      <c r="A100" s="8">
        <f>[1]schvalene!A100</f>
        <v>99</v>
      </c>
      <c r="B100" s="1" t="s">
        <v>29</v>
      </c>
      <c r="C100" s="1" t="s">
        <v>233</v>
      </c>
      <c r="D100" s="3">
        <v>44793065</v>
      </c>
      <c r="E100" s="1" t="s">
        <v>234</v>
      </c>
      <c r="F100" s="3" t="s">
        <v>235</v>
      </c>
      <c r="G100" s="4">
        <v>40310</v>
      </c>
      <c r="H100" s="5">
        <v>13296000</v>
      </c>
      <c r="I100" s="2">
        <v>0</v>
      </c>
      <c r="J100" s="2">
        <v>46</v>
      </c>
      <c r="K100" s="2">
        <v>0</v>
      </c>
      <c r="L100" s="2">
        <v>0</v>
      </c>
      <c r="M100" s="2">
        <v>0</v>
      </c>
      <c r="N100" s="2">
        <v>2279157</v>
      </c>
      <c r="O100" s="2">
        <v>0</v>
      </c>
      <c r="P100" s="2">
        <v>2279157</v>
      </c>
    </row>
    <row r="101" spans="1:16" x14ac:dyDescent="0.25">
      <c r="A101" s="8">
        <f>[1]schvalene!A101</f>
        <v>100</v>
      </c>
      <c r="B101" s="1" t="s">
        <v>86</v>
      </c>
      <c r="C101" s="1" t="s">
        <v>236</v>
      </c>
      <c r="D101" s="3">
        <v>36638927</v>
      </c>
      <c r="E101" s="1" t="s">
        <v>237</v>
      </c>
      <c r="F101" s="3" t="s">
        <v>238</v>
      </c>
      <c r="G101" s="4">
        <v>40310</v>
      </c>
      <c r="H101" s="5">
        <v>11486510</v>
      </c>
      <c r="I101" s="2">
        <v>0</v>
      </c>
      <c r="J101" s="2">
        <v>82</v>
      </c>
      <c r="K101" s="2">
        <v>718050</v>
      </c>
      <c r="L101" s="2">
        <v>1354400</v>
      </c>
      <c r="M101" s="2">
        <v>0</v>
      </c>
      <c r="N101" s="2">
        <v>1373650</v>
      </c>
      <c r="O101" s="2">
        <v>0</v>
      </c>
      <c r="P101" s="2">
        <v>3446100</v>
      </c>
    </row>
    <row r="102" spans="1:16" x14ac:dyDescent="0.25">
      <c r="A102" s="8">
        <f>[1]schvalene!A102</f>
        <v>101</v>
      </c>
      <c r="B102" s="1" t="s">
        <v>239</v>
      </c>
      <c r="C102" s="1" t="s">
        <v>240</v>
      </c>
      <c r="D102" s="3">
        <v>45284954</v>
      </c>
      <c r="E102" s="1" t="s">
        <v>241</v>
      </c>
      <c r="F102" s="3" t="s">
        <v>242</v>
      </c>
      <c r="G102" s="4">
        <v>40310</v>
      </c>
      <c r="H102" s="5">
        <v>17150000</v>
      </c>
      <c r="I102" s="2">
        <v>0</v>
      </c>
      <c r="J102" s="2">
        <v>150</v>
      </c>
      <c r="K102" s="2">
        <v>4500000</v>
      </c>
      <c r="L102" s="2">
        <v>0</v>
      </c>
      <c r="M102" s="2">
        <v>0</v>
      </c>
      <c r="N102" s="2">
        <v>1000000</v>
      </c>
      <c r="O102" s="2">
        <v>0</v>
      </c>
      <c r="P102" s="2">
        <v>5500000</v>
      </c>
    </row>
    <row r="103" spans="1:16" x14ac:dyDescent="0.25">
      <c r="A103" s="8">
        <f>[1]schvalene!A103</f>
        <v>102</v>
      </c>
      <c r="B103" s="1" t="s">
        <v>60</v>
      </c>
      <c r="C103" s="1" t="s">
        <v>243</v>
      </c>
      <c r="D103" s="3">
        <v>36216470</v>
      </c>
      <c r="E103" s="1" t="s">
        <v>244</v>
      </c>
      <c r="F103" s="3" t="s">
        <v>245</v>
      </c>
      <c r="G103" s="4">
        <v>40310</v>
      </c>
      <c r="H103" s="5">
        <v>3400000</v>
      </c>
      <c r="I103" s="2">
        <v>0</v>
      </c>
      <c r="J103" s="2">
        <v>40</v>
      </c>
      <c r="K103" s="2">
        <v>1200000</v>
      </c>
      <c r="L103" s="2">
        <v>0</v>
      </c>
      <c r="M103" s="2">
        <v>0</v>
      </c>
      <c r="N103" s="2">
        <v>400000</v>
      </c>
      <c r="O103" s="2">
        <v>0</v>
      </c>
      <c r="P103" s="2">
        <v>1600000</v>
      </c>
    </row>
    <row r="104" spans="1:16" x14ac:dyDescent="0.25">
      <c r="A104" s="8">
        <f>[1]schvalene!A104</f>
        <v>103</v>
      </c>
      <c r="B104" s="1" t="s">
        <v>41</v>
      </c>
      <c r="C104" s="1" t="s">
        <v>246</v>
      </c>
      <c r="D104" s="3">
        <v>36657913</v>
      </c>
      <c r="E104" s="1" t="s">
        <v>111</v>
      </c>
      <c r="F104" s="3" t="s">
        <v>247</v>
      </c>
      <c r="G104" s="4">
        <v>40317</v>
      </c>
      <c r="H104" s="5">
        <v>2293683</v>
      </c>
      <c r="I104" s="2">
        <v>0</v>
      </c>
      <c r="J104" s="2">
        <v>32</v>
      </c>
      <c r="K104" s="2">
        <v>615058</v>
      </c>
      <c r="L104" s="2">
        <v>302415</v>
      </c>
      <c r="M104" s="2">
        <v>0</v>
      </c>
      <c r="N104" s="2">
        <v>0</v>
      </c>
      <c r="O104" s="2">
        <v>0</v>
      </c>
      <c r="P104" s="2">
        <v>917473</v>
      </c>
    </row>
    <row r="105" spans="1:16" x14ac:dyDescent="0.25">
      <c r="A105" s="8">
        <f>[1]schvalene!A105</f>
        <v>104</v>
      </c>
      <c r="B105" s="1" t="s">
        <v>37</v>
      </c>
      <c r="C105" s="1" t="s">
        <v>248</v>
      </c>
      <c r="D105" s="3">
        <v>36269727</v>
      </c>
      <c r="E105" s="1" t="s">
        <v>249</v>
      </c>
      <c r="F105" s="3" t="s">
        <v>250</v>
      </c>
      <c r="G105" s="4">
        <v>40338</v>
      </c>
      <c r="H105" s="5">
        <v>13772000</v>
      </c>
      <c r="I105" s="2">
        <v>0</v>
      </c>
      <c r="J105" s="2">
        <v>150</v>
      </c>
      <c r="K105" s="2">
        <v>5508800</v>
      </c>
      <c r="L105" s="2">
        <v>0</v>
      </c>
      <c r="M105" s="2">
        <v>0</v>
      </c>
      <c r="N105" s="2">
        <v>0</v>
      </c>
      <c r="O105" s="2">
        <v>0</v>
      </c>
      <c r="P105" s="2">
        <v>5508800</v>
      </c>
    </row>
    <row r="106" spans="1:16" x14ac:dyDescent="0.25">
      <c r="A106" s="8">
        <f>[1]schvalene!A106</f>
        <v>105</v>
      </c>
      <c r="B106" s="1" t="s">
        <v>29</v>
      </c>
      <c r="C106" s="1" t="s">
        <v>251</v>
      </c>
      <c r="D106" s="3">
        <v>44964676</v>
      </c>
      <c r="E106" s="1" t="s">
        <v>252</v>
      </c>
      <c r="F106" s="3" t="s">
        <v>253</v>
      </c>
      <c r="G106" s="4">
        <v>40338</v>
      </c>
      <c r="H106" s="5">
        <v>6756200</v>
      </c>
      <c r="I106" s="2">
        <v>0</v>
      </c>
      <c r="J106" s="2">
        <v>50</v>
      </c>
      <c r="K106" s="2">
        <v>2500000</v>
      </c>
      <c r="L106" s="2">
        <v>0</v>
      </c>
      <c r="M106" s="2">
        <v>0</v>
      </c>
      <c r="N106" s="2">
        <v>0</v>
      </c>
      <c r="O106" s="2">
        <v>0</v>
      </c>
      <c r="P106" s="2">
        <v>2500000</v>
      </c>
    </row>
    <row r="107" spans="1:16" x14ac:dyDescent="0.25">
      <c r="A107" s="8">
        <f>[1]schvalene!A107</f>
        <v>106</v>
      </c>
      <c r="B107" s="1" t="s">
        <v>60</v>
      </c>
      <c r="C107" s="1" t="s">
        <v>254</v>
      </c>
      <c r="D107" s="3">
        <v>34139303</v>
      </c>
      <c r="E107" s="1" t="s">
        <v>255</v>
      </c>
      <c r="F107" s="3" t="s">
        <v>256</v>
      </c>
      <c r="G107" s="4">
        <v>40338</v>
      </c>
      <c r="H107" s="5">
        <v>13400000</v>
      </c>
      <c r="I107" s="2">
        <v>0</v>
      </c>
      <c r="J107" s="2">
        <v>100</v>
      </c>
      <c r="K107" s="2">
        <v>1500000</v>
      </c>
      <c r="L107" s="2">
        <v>0</v>
      </c>
      <c r="M107" s="2">
        <v>0</v>
      </c>
      <c r="N107" s="2">
        <v>2345000</v>
      </c>
      <c r="O107" s="2">
        <v>0</v>
      </c>
      <c r="P107" s="2">
        <v>3845000</v>
      </c>
    </row>
    <row r="108" spans="1:16" x14ac:dyDescent="0.25">
      <c r="A108" s="8">
        <f>[1]schvalene!A108</f>
        <v>107</v>
      </c>
      <c r="B108" s="1" t="s">
        <v>82</v>
      </c>
      <c r="C108" s="1" t="s">
        <v>257</v>
      </c>
      <c r="D108" s="3">
        <v>35734132</v>
      </c>
      <c r="E108" s="1" t="s">
        <v>114</v>
      </c>
      <c r="F108" s="3" t="s">
        <v>258</v>
      </c>
      <c r="G108" s="4">
        <v>40417</v>
      </c>
      <c r="H108" s="5">
        <v>13500000</v>
      </c>
      <c r="I108" s="2">
        <v>0</v>
      </c>
      <c r="J108" s="2">
        <v>300</v>
      </c>
      <c r="K108" s="2">
        <v>2700000</v>
      </c>
      <c r="L108" s="2">
        <v>1500000</v>
      </c>
      <c r="M108" s="2">
        <v>0</v>
      </c>
      <c r="N108" s="2">
        <v>2300000</v>
      </c>
      <c r="O108" s="2">
        <v>0</v>
      </c>
      <c r="P108" s="2">
        <v>6500000</v>
      </c>
    </row>
    <row r="109" spans="1:16" x14ac:dyDescent="0.25">
      <c r="A109" s="8">
        <f>[1]schvalene!A109</f>
        <v>108</v>
      </c>
      <c r="B109" s="1" t="s">
        <v>259</v>
      </c>
      <c r="C109" s="1" t="s">
        <v>260</v>
      </c>
      <c r="D109" s="3">
        <v>36868281</v>
      </c>
      <c r="E109" s="1" t="s">
        <v>261</v>
      </c>
      <c r="F109" s="3" t="s">
        <v>262</v>
      </c>
      <c r="G109" s="4">
        <v>40417</v>
      </c>
      <c r="H109" s="5">
        <v>6875000</v>
      </c>
      <c r="I109" s="2">
        <v>0</v>
      </c>
      <c r="J109" s="2">
        <v>250</v>
      </c>
      <c r="K109" s="2">
        <v>1812500</v>
      </c>
      <c r="L109" s="2">
        <v>1100000</v>
      </c>
      <c r="M109" s="2">
        <v>0</v>
      </c>
      <c r="N109" s="2">
        <v>525000</v>
      </c>
      <c r="O109" s="2">
        <v>0</v>
      </c>
      <c r="P109" s="2">
        <v>3437500</v>
      </c>
    </row>
    <row r="110" spans="1:16" x14ac:dyDescent="0.25">
      <c r="A110" s="8">
        <f>[1]schvalene!A110</f>
        <v>109</v>
      </c>
      <c r="B110" s="1" t="s">
        <v>33</v>
      </c>
      <c r="C110" s="1" t="s">
        <v>263</v>
      </c>
      <c r="D110" s="3">
        <v>46071890</v>
      </c>
      <c r="E110" s="1" t="s">
        <v>264</v>
      </c>
      <c r="F110" s="3" t="s">
        <v>265</v>
      </c>
      <c r="G110" s="4">
        <v>40632</v>
      </c>
      <c r="H110" s="5">
        <v>38309154</v>
      </c>
      <c r="I110" s="2">
        <v>0</v>
      </c>
      <c r="J110" s="2">
        <v>446</v>
      </c>
      <c r="K110" s="2">
        <v>11517454</v>
      </c>
      <c r="L110" s="2">
        <v>7042740</v>
      </c>
      <c r="M110" s="2">
        <v>0</v>
      </c>
      <c r="N110" s="2">
        <v>594383</v>
      </c>
      <c r="O110" s="2">
        <v>0</v>
      </c>
      <c r="P110" s="2">
        <v>19154577</v>
      </c>
    </row>
    <row r="111" spans="1:16" x14ac:dyDescent="0.25">
      <c r="A111" s="8">
        <f>[1]schvalene!A111</f>
        <v>110</v>
      </c>
      <c r="B111" s="1" t="s">
        <v>259</v>
      </c>
      <c r="C111" s="1" t="s">
        <v>266</v>
      </c>
      <c r="D111" s="3">
        <v>36509434</v>
      </c>
      <c r="E111" s="1" t="s">
        <v>184</v>
      </c>
      <c r="F111" s="3" t="s">
        <v>267</v>
      </c>
      <c r="G111" s="4">
        <v>40870</v>
      </c>
      <c r="H111" s="5">
        <v>3400000</v>
      </c>
      <c r="I111" s="2">
        <v>0</v>
      </c>
      <c r="J111" s="2">
        <v>59</v>
      </c>
      <c r="K111" s="2">
        <v>870000</v>
      </c>
      <c r="L111" s="2">
        <v>0</v>
      </c>
      <c r="M111" s="2">
        <v>0</v>
      </c>
      <c r="N111" s="2">
        <v>830000</v>
      </c>
      <c r="O111" s="2">
        <v>0</v>
      </c>
      <c r="P111" s="2">
        <v>1700000</v>
      </c>
    </row>
    <row r="112" spans="1:16" x14ac:dyDescent="0.25">
      <c r="A112" s="8">
        <f>[1]schvalene!A112</f>
        <v>111</v>
      </c>
      <c r="B112" s="1" t="s">
        <v>29</v>
      </c>
      <c r="C112" s="1" t="s">
        <v>268</v>
      </c>
      <c r="D112" s="3">
        <v>46115714</v>
      </c>
      <c r="E112" s="1" t="s">
        <v>269</v>
      </c>
      <c r="F112" s="3" t="s">
        <v>270</v>
      </c>
      <c r="G112" s="4">
        <v>40870</v>
      </c>
      <c r="H112" s="5">
        <v>10000000</v>
      </c>
      <c r="I112" s="2">
        <v>0</v>
      </c>
      <c r="J112" s="2">
        <v>100</v>
      </c>
      <c r="K112" s="2">
        <v>2500000</v>
      </c>
      <c r="L112" s="2">
        <v>0</v>
      </c>
      <c r="M112" s="2">
        <v>0</v>
      </c>
      <c r="N112" s="2">
        <v>1500000</v>
      </c>
      <c r="O112" s="2">
        <v>0</v>
      </c>
      <c r="P112" s="2">
        <v>4000000</v>
      </c>
    </row>
    <row r="113" spans="1:16" x14ac:dyDescent="0.25">
      <c r="A113" s="8">
        <f>[1]schvalene!A113</f>
        <v>112</v>
      </c>
      <c r="B113" s="1" t="s">
        <v>60</v>
      </c>
      <c r="C113" s="1" t="s">
        <v>271</v>
      </c>
      <c r="D113" s="3">
        <v>36709557</v>
      </c>
      <c r="E113" s="1" t="s">
        <v>55</v>
      </c>
      <c r="F113" s="3" t="s">
        <v>272</v>
      </c>
      <c r="G113" s="4">
        <v>40870</v>
      </c>
      <c r="H113" s="5">
        <v>130000000</v>
      </c>
      <c r="I113" s="2">
        <v>0</v>
      </c>
      <c r="J113" s="2">
        <v>324</v>
      </c>
      <c r="K113" s="2">
        <v>0</v>
      </c>
      <c r="L113" s="2">
        <v>0</v>
      </c>
      <c r="M113" s="2">
        <v>0</v>
      </c>
      <c r="N113" s="2">
        <v>14580000</v>
      </c>
      <c r="O113" s="2">
        <v>0</v>
      </c>
      <c r="P113" s="2">
        <v>14580000</v>
      </c>
    </row>
    <row r="114" spans="1:16" x14ac:dyDescent="0.25">
      <c r="A114" s="8">
        <f>[1]schvalene!A114</f>
        <v>113</v>
      </c>
      <c r="B114" s="1" t="s">
        <v>41</v>
      </c>
      <c r="C114" s="1" t="s">
        <v>273</v>
      </c>
      <c r="D114" s="3">
        <v>45696721</v>
      </c>
      <c r="E114" s="1" t="s">
        <v>274</v>
      </c>
      <c r="F114" s="3" t="s">
        <v>275</v>
      </c>
      <c r="G114" s="4">
        <v>40870</v>
      </c>
      <c r="H114" s="5">
        <v>6740000</v>
      </c>
      <c r="I114" s="2">
        <v>0</v>
      </c>
      <c r="J114" s="2">
        <v>253</v>
      </c>
      <c r="K114" s="2">
        <v>3000000</v>
      </c>
      <c r="L114" s="2">
        <v>0</v>
      </c>
      <c r="M114" s="2">
        <v>0</v>
      </c>
      <c r="N114" s="2">
        <v>370000</v>
      </c>
      <c r="O114" s="2">
        <v>0</v>
      </c>
      <c r="P114" s="2">
        <v>3370000</v>
      </c>
    </row>
    <row r="115" spans="1:16" x14ac:dyDescent="0.25">
      <c r="A115" s="8">
        <f>[1]schvalene!A115</f>
        <v>114</v>
      </c>
      <c r="B115" s="1" t="s">
        <v>33</v>
      </c>
      <c r="C115" s="1" t="s">
        <v>116</v>
      </c>
      <c r="D115" s="3">
        <v>36633381</v>
      </c>
      <c r="E115" s="1" t="s">
        <v>276</v>
      </c>
      <c r="F115" s="3" t="s">
        <v>277</v>
      </c>
      <c r="G115" s="4">
        <v>40870</v>
      </c>
      <c r="H115" s="5">
        <v>19053000</v>
      </c>
      <c r="I115" s="2">
        <v>0</v>
      </c>
      <c r="J115" s="2">
        <v>251</v>
      </c>
      <c r="K115" s="2">
        <v>1026000</v>
      </c>
      <c r="L115" s="2">
        <v>0</v>
      </c>
      <c r="M115" s="2">
        <v>0</v>
      </c>
      <c r="N115" s="2">
        <v>4690000</v>
      </c>
      <c r="O115" s="2">
        <v>0</v>
      </c>
      <c r="P115" s="2">
        <v>5716000</v>
      </c>
    </row>
    <row r="116" spans="1:16" x14ac:dyDescent="0.25">
      <c r="A116" s="8">
        <f>[1]schvalene!A116</f>
        <v>115</v>
      </c>
      <c r="B116" s="1" t="s">
        <v>37</v>
      </c>
      <c r="C116" s="1" t="s">
        <v>278</v>
      </c>
      <c r="D116" s="3">
        <v>44680449</v>
      </c>
      <c r="E116" s="1" t="s">
        <v>276</v>
      </c>
      <c r="F116" s="3" t="s">
        <v>279</v>
      </c>
      <c r="G116" s="4">
        <v>40870</v>
      </c>
      <c r="H116" s="5">
        <v>14120000</v>
      </c>
      <c r="I116" s="2">
        <v>0</v>
      </c>
      <c r="J116" s="2">
        <v>254</v>
      </c>
      <c r="K116" s="2">
        <v>700000</v>
      </c>
      <c r="L116" s="2">
        <v>0</v>
      </c>
      <c r="M116" s="2">
        <v>0</v>
      </c>
      <c r="N116" s="2">
        <v>3540000</v>
      </c>
      <c r="O116" s="2">
        <v>0</v>
      </c>
      <c r="P116" s="2">
        <v>4240000</v>
      </c>
    </row>
    <row r="117" spans="1:16" x14ac:dyDescent="0.25">
      <c r="A117" s="8">
        <f>[1]schvalene!A117</f>
        <v>116</v>
      </c>
      <c r="B117" s="1" t="s">
        <v>259</v>
      </c>
      <c r="C117" s="1" t="s">
        <v>280</v>
      </c>
      <c r="D117" s="3">
        <v>31670521</v>
      </c>
      <c r="E117" s="1" t="s">
        <v>184</v>
      </c>
      <c r="F117" s="3" t="s">
        <v>281</v>
      </c>
      <c r="G117" s="4">
        <v>40870</v>
      </c>
      <c r="H117" s="5">
        <v>3320000</v>
      </c>
      <c r="I117" s="2">
        <v>0</v>
      </c>
      <c r="J117" s="2">
        <v>101</v>
      </c>
      <c r="K117" s="2">
        <v>800000</v>
      </c>
      <c r="L117" s="2">
        <v>0</v>
      </c>
      <c r="M117" s="2">
        <v>0</v>
      </c>
      <c r="N117" s="2">
        <v>860000</v>
      </c>
      <c r="O117" s="2">
        <v>0</v>
      </c>
      <c r="P117" s="2">
        <v>1660000</v>
      </c>
    </row>
    <row r="118" spans="1:16" x14ac:dyDescent="0.25">
      <c r="A118" s="8">
        <f>[1]schvalene!A118</f>
        <v>117</v>
      </c>
      <c r="B118" s="1" t="s">
        <v>37</v>
      </c>
      <c r="C118" s="1" t="s">
        <v>282</v>
      </c>
      <c r="D118" s="3">
        <v>35800399</v>
      </c>
      <c r="E118" s="1" t="s">
        <v>283</v>
      </c>
      <c r="F118" s="3" t="s">
        <v>284</v>
      </c>
      <c r="G118" s="4">
        <v>40870</v>
      </c>
      <c r="H118" s="5">
        <v>21200000</v>
      </c>
      <c r="I118" s="2">
        <v>0</v>
      </c>
      <c r="J118" s="2">
        <v>222</v>
      </c>
      <c r="K118" s="2">
        <v>4380984</v>
      </c>
      <c r="L118" s="2">
        <v>0</v>
      </c>
      <c r="M118" s="2">
        <v>0</v>
      </c>
      <c r="N118" s="2">
        <v>3063600</v>
      </c>
      <c r="O118" s="2">
        <v>0</v>
      </c>
      <c r="P118" s="2">
        <v>7444584</v>
      </c>
    </row>
    <row r="119" spans="1:16" x14ac:dyDescent="0.25">
      <c r="A119" s="8">
        <f>[1]schvalene!A119</f>
        <v>118</v>
      </c>
      <c r="B119" s="1" t="s">
        <v>23</v>
      </c>
      <c r="C119" s="1" t="s">
        <v>285</v>
      </c>
      <c r="D119" s="3">
        <v>36441392</v>
      </c>
      <c r="E119" s="1" t="s">
        <v>252</v>
      </c>
      <c r="F119" s="3" t="s">
        <v>286</v>
      </c>
      <c r="G119" s="4">
        <v>40870</v>
      </c>
      <c r="H119" s="5">
        <v>13870000</v>
      </c>
      <c r="I119" s="2">
        <v>0</v>
      </c>
      <c r="J119" s="2">
        <v>110</v>
      </c>
      <c r="K119" s="2">
        <v>0</v>
      </c>
      <c r="L119" s="2">
        <v>0</v>
      </c>
      <c r="M119" s="2">
        <v>0</v>
      </c>
      <c r="N119" s="2">
        <v>3065034</v>
      </c>
      <c r="O119" s="2">
        <v>0</v>
      </c>
      <c r="P119" s="2">
        <v>3065034</v>
      </c>
    </row>
    <row r="120" spans="1:16" x14ac:dyDescent="0.25">
      <c r="A120" s="8">
        <f>[1]schvalene!A120</f>
        <v>119</v>
      </c>
      <c r="B120" s="1" t="s">
        <v>60</v>
      </c>
      <c r="C120" s="1" t="s">
        <v>287</v>
      </c>
      <c r="D120" s="3">
        <v>36045161</v>
      </c>
      <c r="E120" s="1" t="s">
        <v>288</v>
      </c>
      <c r="F120" s="3" t="s">
        <v>289</v>
      </c>
      <c r="G120" s="4">
        <v>41192</v>
      </c>
      <c r="H120" s="5">
        <v>35964726</v>
      </c>
      <c r="I120" s="2">
        <v>0</v>
      </c>
      <c r="J120" s="2">
        <v>287</v>
      </c>
      <c r="K120" s="2">
        <v>0</v>
      </c>
      <c r="L120" s="2">
        <v>0</v>
      </c>
      <c r="M120" s="2">
        <v>0</v>
      </c>
      <c r="N120" s="2">
        <v>8408270</v>
      </c>
      <c r="O120" s="2">
        <v>0</v>
      </c>
      <c r="P120" s="2">
        <v>8408270</v>
      </c>
    </row>
    <row r="121" spans="1:16" x14ac:dyDescent="0.25">
      <c r="A121" s="8">
        <f>[1]schvalene!A121</f>
        <v>120</v>
      </c>
      <c r="B121" s="1" t="s">
        <v>37</v>
      </c>
      <c r="C121" s="1" t="s">
        <v>290</v>
      </c>
      <c r="D121" s="3">
        <v>36633623</v>
      </c>
      <c r="E121" s="1" t="s">
        <v>125</v>
      </c>
      <c r="F121" s="3" t="s">
        <v>291</v>
      </c>
      <c r="G121" s="4">
        <v>41192</v>
      </c>
      <c r="H121" s="5">
        <v>25000000</v>
      </c>
      <c r="I121" s="2">
        <v>0</v>
      </c>
      <c r="J121" s="2">
        <v>500</v>
      </c>
      <c r="K121" s="2">
        <v>0</v>
      </c>
      <c r="L121" s="2">
        <v>0</v>
      </c>
      <c r="M121" s="2">
        <v>0</v>
      </c>
      <c r="N121" s="2">
        <v>4500000</v>
      </c>
      <c r="O121" s="2">
        <v>0</v>
      </c>
      <c r="P121" s="2">
        <v>4500000</v>
      </c>
    </row>
    <row r="122" spans="1:16" x14ac:dyDescent="0.25">
      <c r="A122" s="8">
        <f>[1]schvalene!A122</f>
        <v>121</v>
      </c>
      <c r="B122" s="1" t="s">
        <v>128</v>
      </c>
      <c r="C122" s="1" t="s">
        <v>292</v>
      </c>
      <c r="D122" s="3">
        <v>36650871</v>
      </c>
      <c r="E122" s="1" t="s">
        <v>135</v>
      </c>
      <c r="F122" s="3" t="s">
        <v>293</v>
      </c>
      <c r="G122" s="4">
        <v>41192</v>
      </c>
      <c r="H122" s="5">
        <v>20485000</v>
      </c>
      <c r="I122" s="2">
        <v>0</v>
      </c>
      <c r="J122" s="2">
        <v>200</v>
      </c>
      <c r="K122" s="2">
        <v>0</v>
      </c>
      <c r="L122" s="2">
        <v>0</v>
      </c>
      <c r="M122" s="2">
        <v>0</v>
      </c>
      <c r="N122" s="2">
        <v>5121000</v>
      </c>
      <c r="O122" s="2">
        <v>0</v>
      </c>
      <c r="P122" s="2">
        <v>5121000</v>
      </c>
    </row>
    <row r="123" spans="1:16" x14ac:dyDescent="0.25">
      <c r="A123" s="8">
        <f>[1]schvalene!A123</f>
        <v>122</v>
      </c>
      <c r="B123" s="1" t="s">
        <v>29</v>
      </c>
      <c r="C123" s="1" t="s">
        <v>294</v>
      </c>
      <c r="D123" s="3">
        <v>34127887</v>
      </c>
      <c r="E123" s="1" t="s">
        <v>295</v>
      </c>
      <c r="F123" s="3" t="s">
        <v>296</v>
      </c>
      <c r="G123" s="4">
        <v>41192</v>
      </c>
      <c r="H123" s="5">
        <v>7600000</v>
      </c>
      <c r="I123" s="2">
        <v>0</v>
      </c>
      <c r="J123" s="2">
        <v>115</v>
      </c>
      <c r="K123" s="2">
        <v>0</v>
      </c>
      <c r="L123" s="2">
        <v>0</v>
      </c>
      <c r="M123" s="2">
        <v>0</v>
      </c>
      <c r="N123" s="2">
        <v>3859000</v>
      </c>
      <c r="O123" s="2">
        <v>0</v>
      </c>
      <c r="P123" s="2">
        <v>3859000</v>
      </c>
    </row>
    <row r="124" spans="1:16" x14ac:dyDescent="0.25">
      <c r="A124" s="8">
        <f>[1]schvalene!A124</f>
        <v>123</v>
      </c>
      <c r="B124" s="1" t="s">
        <v>97</v>
      </c>
      <c r="C124" s="1" t="s">
        <v>297</v>
      </c>
      <c r="D124" s="3">
        <v>36022934</v>
      </c>
      <c r="E124" s="1" t="s">
        <v>237</v>
      </c>
      <c r="F124" s="3" t="s">
        <v>298</v>
      </c>
      <c r="G124" s="4">
        <v>41192</v>
      </c>
      <c r="H124" s="5">
        <v>8280000</v>
      </c>
      <c r="I124" s="2">
        <v>0</v>
      </c>
      <c r="J124" s="2">
        <v>52</v>
      </c>
      <c r="K124" s="2">
        <v>0</v>
      </c>
      <c r="L124" s="2">
        <v>0</v>
      </c>
      <c r="M124" s="2">
        <v>0</v>
      </c>
      <c r="N124" s="2">
        <v>2600000</v>
      </c>
      <c r="O124" s="2">
        <v>0</v>
      </c>
      <c r="P124" s="2">
        <v>2600000</v>
      </c>
    </row>
    <row r="125" spans="1:16" x14ac:dyDescent="0.25">
      <c r="A125" s="8">
        <f>[1]schvalene!A125</f>
        <v>124</v>
      </c>
      <c r="B125" s="1" t="s">
        <v>82</v>
      </c>
      <c r="C125" s="1" t="s">
        <v>299</v>
      </c>
      <c r="D125" s="3">
        <v>36751758</v>
      </c>
      <c r="E125" s="1" t="s">
        <v>75</v>
      </c>
      <c r="F125" s="3" t="s">
        <v>300</v>
      </c>
      <c r="G125" s="4">
        <v>41192</v>
      </c>
      <c r="H125" s="5">
        <v>60000000</v>
      </c>
      <c r="I125" s="2">
        <v>0</v>
      </c>
      <c r="J125" s="2">
        <v>612</v>
      </c>
      <c r="K125" s="2">
        <v>0</v>
      </c>
      <c r="L125" s="2">
        <v>0</v>
      </c>
      <c r="M125" s="2">
        <v>0</v>
      </c>
      <c r="N125" s="2">
        <v>27500000</v>
      </c>
      <c r="O125" s="2">
        <v>0</v>
      </c>
      <c r="P125" s="2">
        <v>27500000</v>
      </c>
    </row>
    <row r="126" spans="1:16" x14ac:dyDescent="0.25">
      <c r="A126" s="8">
        <f>[1]schvalene!A126</f>
        <v>125</v>
      </c>
      <c r="B126" s="1" t="s">
        <v>60</v>
      </c>
      <c r="C126" s="1" t="s">
        <v>301</v>
      </c>
      <c r="D126" s="3">
        <v>31637051</v>
      </c>
      <c r="E126" s="1" t="s">
        <v>302</v>
      </c>
      <c r="F126" s="3" t="s">
        <v>303</v>
      </c>
      <c r="G126" s="4">
        <v>41192</v>
      </c>
      <c r="H126" s="5">
        <v>95000000</v>
      </c>
      <c r="I126" s="2">
        <v>0</v>
      </c>
      <c r="J126" s="2" t="s">
        <v>304</v>
      </c>
      <c r="K126" s="2">
        <v>0</v>
      </c>
      <c r="L126" s="2">
        <v>0</v>
      </c>
      <c r="M126" s="2">
        <v>0</v>
      </c>
      <c r="N126" s="2">
        <v>25375000</v>
      </c>
      <c r="O126" s="2">
        <v>0</v>
      </c>
      <c r="P126" s="2">
        <v>25375000</v>
      </c>
    </row>
    <row r="127" spans="1:16" x14ac:dyDescent="0.25">
      <c r="A127" s="8">
        <f>[1]schvalene!A127</f>
        <v>126</v>
      </c>
      <c r="B127" s="1" t="s">
        <v>37</v>
      </c>
      <c r="C127" s="1" t="s">
        <v>305</v>
      </c>
      <c r="D127" s="3">
        <v>36725323</v>
      </c>
      <c r="E127" s="1" t="s">
        <v>306</v>
      </c>
      <c r="F127" s="3" t="s">
        <v>307</v>
      </c>
      <c r="G127" s="4">
        <v>41192</v>
      </c>
      <c r="H127" s="5">
        <v>15632910</v>
      </c>
      <c r="I127" s="2">
        <v>0</v>
      </c>
      <c r="J127" s="2">
        <v>126</v>
      </c>
      <c r="K127" s="2">
        <v>0</v>
      </c>
      <c r="L127" s="2">
        <v>0</v>
      </c>
      <c r="M127" s="2">
        <v>0</v>
      </c>
      <c r="N127" s="2">
        <v>3908228</v>
      </c>
      <c r="O127" s="2">
        <v>0</v>
      </c>
      <c r="P127" s="2">
        <v>3908228</v>
      </c>
    </row>
    <row r="128" spans="1:16" x14ac:dyDescent="0.25">
      <c r="A128" s="8">
        <f>[1]schvalene!A128</f>
        <v>127</v>
      </c>
      <c r="B128" s="1" t="s">
        <v>23</v>
      </c>
      <c r="C128" s="1" t="s">
        <v>308</v>
      </c>
      <c r="D128" s="3">
        <v>36249564</v>
      </c>
      <c r="E128" s="1" t="s">
        <v>104</v>
      </c>
      <c r="F128" s="3" t="s">
        <v>309</v>
      </c>
      <c r="G128" s="4">
        <v>41192</v>
      </c>
      <c r="H128" s="5">
        <v>70000000</v>
      </c>
      <c r="I128" s="2">
        <v>0</v>
      </c>
      <c r="J128" s="2" t="s">
        <v>310</v>
      </c>
      <c r="K128" s="2">
        <v>0</v>
      </c>
      <c r="L128" s="2">
        <v>0</v>
      </c>
      <c r="M128" s="2">
        <v>0</v>
      </c>
      <c r="N128" s="2">
        <v>19800000</v>
      </c>
      <c r="O128" s="2">
        <v>0</v>
      </c>
      <c r="P128" s="2">
        <v>19800000</v>
      </c>
    </row>
    <row r="129" spans="1:16" x14ac:dyDescent="0.25">
      <c r="A129" s="8">
        <f>[1]schvalene!A129</f>
        <v>128</v>
      </c>
      <c r="B129" s="1" t="s">
        <v>41</v>
      </c>
      <c r="C129" s="1" t="s">
        <v>311</v>
      </c>
      <c r="D129" s="3">
        <v>36657913</v>
      </c>
      <c r="E129" s="1" t="s">
        <v>111</v>
      </c>
      <c r="F129" s="3" t="s">
        <v>312</v>
      </c>
      <c r="G129" s="4">
        <v>41192</v>
      </c>
      <c r="H129" s="5">
        <v>50300000</v>
      </c>
      <c r="I129" s="2">
        <v>0</v>
      </c>
      <c r="J129" s="2">
        <v>520</v>
      </c>
      <c r="K129" s="2">
        <v>0</v>
      </c>
      <c r="L129" s="2">
        <v>0</v>
      </c>
      <c r="M129" s="2">
        <v>0</v>
      </c>
      <c r="N129" s="2">
        <v>20120000</v>
      </c>
      <c r="O129" s="2">
        <v>0</v>
      </c>
      <c r="P129" s="2">
        <v>20120000</v>
      </c>
    </row>
    <row r="130" spans="1:16" x14ac:dyDescent="0.25">
      <c r="A130" s="8">
        <f>[1]schvalene!A130</f>
        <v>129</v>
      </c>
      <c r="B130" s="1" t="s">
        <v>82</v>
      </c>
      <c r="C130" s="1" t="s">
        <v>313</v>
      </c>
      <c r="D130" s="3">
        <v>36266957</v>
      </c>
      <c r="E130" s="1" t="s">
        <v>104</v>
      </c>
      <c r="F130" s="3" t="s">
        <v>314</v>
      </c>
      <c r="G130" s="4">
        <v>41430</v>
      </c>
      <c r="H130" s="5">
        <v>14352000</v>
      </c>
      <c r="I130" s="2">
        <v>0</v>
      </c>
      <c r="J130" s="2">
        <v>130</v>
      </c>
      <c r="K130" s="2">
        <v>0</v>
      </c>
      <c r="L130" s="2">
        <v>0</v>
      </c>
      <c r="M130" s="2">
        <v>0</v>
      </c>
      <c r="N130" s="2">
        <v>3588000</v>
      </c>
      <c r="O130" s="2">
        <v>0</v>
      </c>
      <c r="P130" s="2">
        <v>3588000</v>
      </c>
    </row>
    <row r="131" spans="1:16" x14ac:dyDescent="0.25">
      <c r="A131" s="8">
        <f>[1]schvalene!A131</f>
        <v>130</v>
      </c>
      <c r="B131" s="1" t="s">
        <v>60</v>
      </c>
      <c r="C131" s="1" t="s">
        <v>315</v>
      </c>
      <c r="D131" s="3">
        <v>36709557</v>
      </c>
      <c r="E131" s="1" t="s">
        <v>55</v>
      </c>
      <c r="F131" s="3" t="s">
        <v>316</v>
      </c>
      <c r="G131" s="4">
        <v>41430</v>
      </c>
      <c r="H131" s="5">
        <v>249932000</v>
      </c>
      <c r="I131" s="2">
        <v>0</v>
      </c>
      <c r="J131" s="2">
        <v>595</v>
      </c>
      <c r="K131" s="2">
        <v>0</v>
      </c>
      <c r="L131" s="2">
        <v>0</v>
      </c>
      <c r="M131" s="2">
        <v>0</v>
      </c>
      <c r="N131" s="2">
        <v>19933000</v>
      </c>
      <c r="O131" s="2">
        <v>0</v>
      </c>
      <c r="P131" s="2">
        <v>19933000</v>
      </c>
    </row>
    <row r="132" spans="1:16" x14ac:dyDescent="0.25">
      <c r="A132" s="8">
        <f>[1]schvalene!A132</f>
        <v>131</v>
      </c>
      <c r="B132" s="1" t="s">
        <v>29</v>
      </c>
      <c r="C132" s="1" t="s">
        <v>317</v>
      </c>
      <c r="D132" s="3">
        <v>46607901</v>
      </c>
      <c r="E132" s="1" t="s">
        <v>142</v>
      </c>
      <c r="F132" s="3" t="s">
        <v>318</v>
      </c>
      <c r="G132" s="4">
        <v>41430</v>
      </c>
      <c r="H132" s="5">
        <v>20000000</v>
      </c>
      <c r="I132" s="2">
        <v>0</v>
      </c>
      <c r="J132" s="2">
        <v>350</v>
      </c>
      <c r="K132" s="2">
        <v>2500000</v>
      </c>
      <c r="L132" s="2">
        <v>3126900</v>
      </c>
      <c r="M132" s="2">
        <v>0</v>
      </c>
      <c r="N132" s="2">
        <v>4312854</v>
      </c>
      <c r="O132" s="2">
        <v>0</v>
      </c>
      <c r="P132" s="2">
        <v>9939754</v>
      </c>
    </row>
    <row r="133" spans="1:16" x14ac:dyDescent="0.25">
      <c r="A133" s="8">
        <f>[1]schvalene!A133</f>
        <v>132</v>
      </c>
      <c r="B133" s="1" t="s">
        <v>23</v>
      </c>
      <c r="C133" s="1" t="s">
        <v>319</v>
      </c>
      <c r="D133" s="3">
        <v>35876557</v>
      </c>
      <c r="E133" s="1" t="s">
        <v>320</v>
      </c>
      <c r="F133" s="3" t="s">
        <v>321</v>
      </c>
      <c r="G133" s="4">
        <v>41465</v>
      </c>
      <c r="H133" s="5">
        <v>46370000</v>
      </c>
      <c r="I133" s="2">
        <v>0</v>
      </c>
      <c r="J133" s="2">
        <v>189</v>
      </c>
      <c r="K133" s="2">
        <v>0</v>
      </c>
      <c r="L133" s="2">
        <v>0</v>
      </c>
      <c r="M133" s="2">
        <v>0</v>
      </c>
      <c r="N133" s="2">
        <v>5670000</v>
      </c>
      <c r="O133" s="2">
        <v>0</v>
      </c>
      <c r="P133" s="2">
        <v>5670000</v>
      </c>
    </row>
    <row r="134" spans="1:16" x14ac:dyDescent="0.25">
      <c r="A134" s="8">
        <f>[1]schvalene!A134</f>
        <v>133</v>
      </c>
      <c r="B134" s="1" t="s">
        <v>37</v>
      </c>
      <c r="C134" s="1" t="s">
        <v>322</v>
      </c>
      <c r="D134" s="3">
        <v>31617298</v>
      </c>
      <c r="E134" s="1" t="s">
        <v>295</v>
      </c>
      <c r="F134" s="3" t="s">
        <v>323</v>
      </c>
      <c r="G134" s="4">
        <v>41514</v>
      </c>
      <c r="H134" s="5">
        <v>5464000</v>
      </c>
      <c r="I134" s="2">
        <v>0</v>
      </c>
      <c r="J134" s="2">
        <v>326</v>
      </c>
      <c r="K134" s="2">
        <v>340000</v>
      </c>
      <c r="L134" s="2">
        <v>0</v>
      </c>
      <c r="M134" s="2">
        <v>0</v>
      </c>
      <c r="N134" s="2">
        <v>2664414</v>
      </c>
      <c r="O134" s="2">
        <v>0</v>
      </c>
      <c r="P134" s="2">
        <v>3004414</v>
      </c>
    </row>
    <row r="135" spans="1:16" x14ac:dyDescent="0.25">
      <c r="A135" s="8">
        <f>[1]schvalene!A135</f>
        <v>134</v>
      </c>
      <c r="B135" s="1" t="s">
        <v>33</v>
      </c>
      <c r="C135" s="1" t="s">
        <v>324</v>
      </c>
      <c r="D135" s="3">
        <v>36017205</v>
      </c>
      <c r="E135" s="1" t="s">
        <v>325</v>
      </c>
      <c r="F135" s="3" t="s">
        <v>326</v>
      </c>
      <c r="G135" s="4">
        <v>41514</v>
      </c>
      <c r="H135" s="5">
        <v>7573000</v>
      </c>
      <c r="I135" s="2">
        <v>0</v>
      </c>
      <c r="J135" s="2">
        <v>44</v>
      </c>
      <c r="K135" s="2">
        <v>0</v>
      </c>
      <c r="L135" s="2">
        <v>0</v>
      </c>
      <c r="M135" s="2">
        <v>0</v>
      </c>
      <c r="N135" s="2">
        <v>1514000</v>
      </c>
      <c r="O135" s="2">
        <v>0</v>
      </c>
      <c r="P135" s="2">
        <v>1514000</v>
      </c>
    </row>
    <row r="136" spans="1:16" x14ac:dyDescent="0.25">
      <c r="A136" s="8">
        <f>[1]schvalene!A136</f>
        <v>135</v>
      </c>
      <c r="B136" s="1" t="s">
        <v>33</v>
      </c>
      <c r="C136" s="1" t="s">
        <v>327</v>
      </c>
      <c r="D136" s="3">
        <v>47237520</v>
      </c>
      <c r="E136" s="1" t="s">
        <v>31</v>
      </c>
      <c r="F136" s="3" t="s">
        <v>328</v>
      </c>
      <c r="G136" s="4">
        <v>41514</v>
      </c>
      <c r="H136" s="5">
        <v>8200000</v>
      </c>
      <c r="I136" s="2">
        <v>0</v>
      </c>
      <c r="J136" s="2">
        <v>125</v>
      </c>
      <c r="K136" s="2">
        <v>240000</v>
      </c>
      <c r="L136" s="2">
        <v>0</v>
      </c>
      <c r="M136" s="2">
        <v>0</v>
      </c>
      <c r="N136" s="2">
        <v>3860000</v>
      </c>
      <c r="O136" s="2">
        <v>0</v>
      </c>
      <c r="P136" s="2">
        <v>4100000</v>
      </c>
    </row>
    <row r="137" spans="1:16" x14ac:dyDescent="0.25">
      <c r="A137" s="8">
        <f>[1]schvalene!A137</f>
        <v>136</v>
      </c>
      <c r="B137" s="1" t="s">
        <v>41</v>
      </c>
      <c r="C137" s="1" t="s">
        <v>329</v>
      </c>
      <c r="D137" s="3">
        <v>694321</v>
      </c>
      <c r="E137" s="1" t="s">
        <v>222</v>
      </c>
      <c r="F137" s="3" t="s">
        <v>330</v>
      </c>
      <c r="G137" s="4">
        <v>41514</v>
      </c>
      <c r="H137" s="5">
        <v>13650000</v>
      </c>
      <c r="I137" s="2">
        <v>0</v>
      </c>
      <c r="J137" s="2">
        <v>120</v>
      </c>
      <c r="K137" s="2">
        <v>0</v>
      </c>
      <c r="L137" s="2">
        <v>0</v>
      </c>
      <c r="M137" s="2">
        <v>0</v>
      </c>
      <c r="N137" s="2">
        <v>3600000</v>
      </c>
      <c r="O137" s="2">
        <v>0</v>
      </c>
      <c r="P137" s="2">
        <v>3600000</v>
      </c>
    </row>
    <row r="138" spans="1:16" x14ac:dyDescent="0.25">
      <c r="A138" s="8">
        <f>[1]schvalene!A138</f>
        <v>137</v>
      </c>
      <c r="B138" s="1" t="s">
        <v>41</v>
      </c>
      <c r="C138" s="1" t="s">
        <v>331</v>
      </c>
      <c r="D138" s="3">
        <v>35883162</v>
      </c>
      <c r="E138" s="1" t="s">
        <v>120</v>
      </c>
      <c r="F138" s="3" t="s">
        <v>332</v>
      </c>
      <c r="G138" s="4">
        <v>41514</v>
      </c>
      <c r="H138" s="5">
        <v>5700000</v>
      </c>
      <c r="I138" s="2">
        <v>0</v>
      </c>
      <c r="J138" s="2">
        <v>80</v>
      </c>
      <c r="K138" s="2">
        <v>250000</v>
      </c>
      <c r="L138" s="2">
        <v>800000</v>
      </c>
      <c r="M138" s="2">
        <v>0</v>
      </c>
      <c r="N138" s="2">
        <v>1800000</v>
      </c>
      <c r="O138" s="2">
        <v>0</v>
      </c>
      <c r="P138" s="2">
        <v>2850000</v>
      </c>
    </row>
    <row r="139" spans="1:16" x14ac:dyDescent="0.25">
      <c r="A139" s="8">
        <f>[1]schvalene!A139</f>
        <v>138</v>
      </c>
      <c r="B139" s="1" t="s">
        <v>60</v>
      </c>
      <c r="C139" s="1" t="s">
        <v>333</v>
      </c>
      <c r="D139" s="3">
        <v>31337147</v>
      </c>
      <c r="E139" s="1" t="s">
        <v>334</v>
      </c>
      <c r="F139" s="3" t="s">
        <v>335</v>
      </c>
      <c r="G139" s="4">
        <v>41549</v>
      </c>
      <c r="H139" s="5">
        <v>0</v>
      </c>
      <c r="I139" s="2">
        <v>13084800</v>
      </c>
      <c r="J139" s="2">
        <v>150</v>
      </c>
      <c r="K139" s="2">
        <v>0</v>
      </c>
      <c r="L139" s="2">
        <v>1575000</v>
      </c>
      <c r="M139" s="2">
        <v>0</v>
      </c>
      <c r="N139" s="2">
        <v>0</v>
      </c>
      <c r="O139" s="2">
        <v>0</v>
      </c>
      <c r="P139" s="2">
        <v>1575000</v>
      </c>
    </row>
    <row r="140" spans="1:16" x14ac:dyDescent="0.25">
      <c r="A140" s="8">
        <f>[1]schvalene!A140</f>
        <v>139</v>
      </c>
      <c r="B140" s="1" t="s">
        <v>37</v>
      </c>
      <c r="C140" s="1" t="s">
        <v>336</v>
      </c>
      <c r="D140" s="3">
        <v>35976721</v>
      </c>
      <c r="E140" s="1" t="s">
        <v>334</v>
      </c>
      <c r="F140" s="3" t="s">
        <v>337</v>
      </c>
      <c r="G140" s="4">
        <v>41549</v>
      </c>
      <c r="H140" s="5">
        <v>0</v>
      </c>
      <c r="I140" s="2">
        <v>11542440</v>
      </c>
      <c r="J140" s="2">
        <v>350</v>
      </c>
      <c r="K140" s="2">
        <v>0</v>
      </c>
      <c r="L140" s="2">
        <v>3675000</v>
      </c>
      <c r="M140" s="2">
        <v>0</v>
      </c>
      <c r="N140" s="2">
        <v>1404000</v>
      </c>
      <c r="O140" s="2">
        <v>0</v>
      </c>
      <c r="P140" s="2">
        <v>5079000</v>
      </c>
    </row>
    <row r="141" spans="1:16" x14ac:dyDescent="0.25">
      <c r="A141" s="8">
        <f>[1]schvalene!A141</f>
        <v>140</v>
      </c>
      <c r="B141" s="1" t="s">
        <v>82</v>
      </c>
      <c r="C141" s="1" t="s">
        <v>338</v>
      </c>
      <c r="D141" s="3">
        <v>35734132</v>
      </c>
      <c r="E141" s="1" t="s">
        <v>114</v>
      </c>
      <c r="F141" s="3" t="s">
        <v>339</v>
      </c>
      <c r="G141" s="4">
        <v>41745</v>
      </c>
      <c r="H141" s="5">
        <v>2432710</v>
      </c>
      <c r="I141" s="2">
        <v>0</v>
      </c>
      <c r="J141" s="2">
        <v>21</v>
      </c>
      <c r="K141" s="2">
        <v>100000</v>
      </c>
      <c r="L141" s="2">
        <v>0</v>
      </c>
      <c r="M141" s="2">
        <v>0</v>
      </c>
      <c r="N141" s="2">
        <v>800000</v>
      </c>
      <c r="O141" s="2">
        <v>0</v>
      </c>
      <c r="P141" s="2">
        <v>900000</v>
      </c>
    </row>
    <row r="142" spans="1:16" x14ac:dyDescent="0.25">
      <c r="A142" s="8">
        <f>[1]schvalene!A142</f>
        <v>141</v>
      </c>
      <c r="B142" s="1" t="s">
        <v>340</v>
      </c>
      <c r="C142" s="1" t="s">
        <v>341</v>
      </c>
      <c r="D142" s="3">
        <v>47071290</v>
      </c>
      <c r="E142" s="1" t="s">
        <v>342</v>
      </c>
      <c r="F142" s="3" t="s">
        <v>343</v>
      </c>
      <c r="G142" s="4">
        <v>41745</v>
      </c>
      <c r="H142" s="5">
        <v>13915000</v>
      </c>
      <c r="I142" s="2">
        <v>0</v>
      </c>
      <c r="J142" s="2">
        <v>150</v>
      </c>
      <c r="K142" s="2">
        <v>1600000</v>
      </c>
      <c r="L142" s="2">
        <v>0</v>
      </c>
      <c r="M142" s="2">
        <v>0</v>
      </c>
      <c r="N142" s="2">
        <v>2900000</v>
      </c>
      <c r="O142" s="2">
        <v>0</v>
      </c>
      <c r="P142" s="2">
        <v>4500000</v>
      </c>
    </row>
    <row r="143" spans="1:16" x14ac:dyDescent="0.25">
      <c r="A143" s="8">
        <f>[1]schvalene!A143</f>
        <v>142</v>
      </c>
      <c r="B143" s="1" t="s">
        <v>37</v>
      </c>
      <c r="C143" s="1" t="s">
        <v>344</v>
      </c>
      <c r="D143" s="3">
        <v>36386553</v>
      </c>
      <c r="E143" s="1" t="s">
        <v>345</v>
      </c>
      <c r="F143" s="3" t="s">
        <v>346</v>
      </c>
      <c r="G143" s="4">
        <v>41745</v>
      </c>
      <c r="H143" s="5">
        <v>19950000</v>
      </c>
      <c r="I143" s="2">
        <v>0</v>
      </c>
      <c r="J143" s="2">
        <v>112</v>
      </c>
      <c r="K143" s="2">
        <v>0</v>
      </c>
      <c r="L143" s="2">
        <v>0</v>
      </c>
      <c r="M143" s="2">
        <v>0</v>
      </c>
      <c r="N143" s="2">
        <v>3360000</v>
      </c>
      <c r="O143" s="2">
        <v>0</v>
      </c>
      <c r="P143" s="2">
        <v>3360000</v>
      </c>
    </row>
    <row r="144" spans="1:16" x14ac:dyDescent="0.25">
      <c r="A144" s="8">
        <f>[1]schvalene!A144</f>
        <v>143</v>
      </c>
      <c r="B144" s="1" t="s">
        <v>37</v>
      </c>
      <c r="C144" s="1" t="s">
        <v>347</v>
      </c>
      <c r="D144" s="3">
        <v>31585604</v>
      </c>
      <c r="E144" s="1" t="s">
        <v>252</v>
      </c>
      <c r="F144" s="3" t="s">
        <v>348</v>
      </c>
      <c r="G144" s="4">
        <v>41745</v>
      </c>
      <c r="H144" s="5">
        <v>0</v>
      </c>
      <c r="I144" s="2">
        <v>2267124</v>
      </c>
      <c r="J144" s="2">
        <v>53</v>
      </c>
      <c r="K144" s="2">
        <v>0</v>
      </c>
      <c r="L144" s="2">
        <v>0</v>
      </c>
      <c r="M144" s="2">
        <v>0</v>
      </c>
      <c r="N144" s="2">
        <v>997535</v>
      </c>
      <c r="O144" s="2">
        <v>0</v>
      </c>
      <c r="P144" s="2">
        <v>997535</v>
      </c>
    </row>
    <row r="145" spans="1:16" x14ac:dyDescent="0.25">
      <c r="A145" s="8">
        <f>[1]schvalene!A145</f>
        <v>144</v>
      </c>
      <c r="B145" s="1" t="s">
        <v>15</v>
      </c>
      <c r="C145" s="1" t="s">
        <v>349</v>
      </c>
      <c r="D145" s="3">
        <v>47239255</v>
      </c>
      <c r="E145" s="1" t="s">
        <v>350</v>
      </c>
      <c r="F145" s="3" t="s">
        <v>351</v>
      </c>
      <c r="G145" s="4">
        <v>41745</v>
      </c>
      <c r="H145" s="5">
        <v>28990000</v>
      </c>
      <c r="I145" s="2">
        <v>0</v>
      </c>
      <c r="J145" s="2">
        <v>266</v>
      </c>
      <c r="K145" s="2">
        <v>0</v>
      </c>
      <c r="L145" s="2">
        <v>0</v>
      </c>
      <c r="M145" s="2">
        <v>0</v>
      </c>
      <c r="N145" s="2">
        <v>8700000</v>
      </c>
      <c r="O145" s="2">
        <v>0</v>
      </c>
      <c r="P145" s="2">
        <v>8700000</v>
      </c>
    </row>
    <row r="146" spans="1:16" x14ac:dyDescent="0.25">
      <c r="A146" s="8">
        <f>[1]schvalene!A146</f>
        <v>145</v>
      </c>
      <c r="B146" s="1" t="s">
        <v>101</v>
      </c>
      <c r="C146" s="1" t="s">
        <v>352</v>
      </c>
      <c r="D146" s="3">
        <v>36597384</v>
      </c>
      <c r="E146" s="1" t="s">
        <v>120</v>
      </c>
      <c r="F146" s="3" t="s">
        <v>353</v>
      </c>
      <c r="G146" s="4">
        <v>41745</v>
      </c>
      <c r="H146" s="5">
        <v>11150000</v>
      </c>
      <c r="I146" s="2">
        <v>0</v>
      </c>
      <c r="J146" s="2">
        <v>55</v>
      </c>
      <c r="K146" s="2">
        <v>0</v>
      </c>
      <c r="L146" s="2">
        <v>0</v>
      </c>
      <c r="M146" s="2">
        <v>0</v>
      </c>
      <c r="N146" s="2">
        <v>1650000</v>
      </c>
      <c r="O146" s="2">
        <v>0</v>
      </c>
      <c r="P146" s="2">
        <v>1650000</v>
      </c>
    </row>
    <row r="147" spans="1:16" x14ac:dyDescent="0.25">
      <c r="A147" s="8">
        <f>[1]schvalene!A147</f>
        <v>146</v>
      </c>
      <c r="B147" s="1" t="s">
        <v>29</v>
      </c>
      <c r="C147" s="1" t="s">
        <v>354</v>
      </c>
      <c r="D147" s="3">
        <v>44519559</v>
      </c>
      <c r="E147" s="1" t="s">
        <v>355</v>
      </c>
      <c r="F147" s="3" t="s">
        <v>356</v>
      </c>
      <c r="G147" s="4">
        <v>41766</v>
      </c>
      <c r="H147" s="5">
        <v>26387000</v>
      </c>
      <c r="I147" s="2">
        <v>0</v>
      </c>
      <c r="J147" s="2">
        <v>400</v>
      </c>
      <c r="K147" s="2">
        <v>5013530</v>
      </c>
      <c r="L147" s="2">
        <v>2606500</v>
      </c>
      <c r="M147" s="2">
        <v>0</v>
      </c>
      <c r="N147" s="2">
        <v>4179970</v>
      </c>
      <c r="O147" s="2">
        <v>0</v>
      </c>
      <c r="P147" s="2">
        <v>11800000</v>
      </c>
    </row>
    <row r="148" spans="1:16" x14ac:dyDescent="0.25">
      <c r="A148" s="8">
        <f>[1]schvalene!A148</f>
        <v>147</v>
      </c>
      <c r="B148" s="1" t="s">
        <v>29</v>
      </c>
      <c r="C148" s="1" t="s">
        <v>357</v>
      </c>
      <c r="D148" s="3">
        <v>47448024</v>
      </c>
      <c r="E148" s="1" t="s">
        <v>334</v>
      </c>
      <c r="F148" s="3" t="s">
        <v>358</v>
      </c>
      <c r="G148" s="4">
        <v>41815</v>
      </c>
      <c r="H148" s="5">
        <v>0</v>
      </c>
      <c r="I148" s="2">
        <v>2596778</v>
      </c>
      <c r="J148" s="2">
        <v>61</v>
      </c>
      <c r="K148" s="2">
        <v>0</v>
      </c>
      <c r="L148" s="2">
        <v>719800</v>
      </c>
      <c r="M148" s="2">
        <v>0</v>
      </c>
      <c r="N148" s="2">
        <v>0</v>
      </c>
      <c r="O148" s="2">
        <v>0</v>
      </c>
      <c r="P148" s="2">
        <v>719800</v>
      </c>
    </row>
    <row r="149" spans="1:16" x14ac:dyDescent="0.25">
      <c r="A149" s="8">
        <f>[1]schvalene!A149</f>
        <v>148</v>
      </c>
      <c r="B149" s="1" t="s">
        <v>37</v>
      </c>
      <c r="C149" s="1" t="s">
        <v>359</v>
      </c>
      <c r="D149" s="3">
        <v>36400955</v>
      </c>
      <c r="E149" s="1" t="s">
        <v>360</v>
      </c>
      <c r="F149" s="3" t="s">
        <v>361</v>
      </c>
      <c r="G149" s="4">
        <v>41815</v>
      </c>
      <c r="H149" s="5">
        <v>10094000</v>
      </c>
      <c r="I149" s="2">
        <v>0</v>
      </c>
      <c r="J149" s="2">
        <v>106</v>
      </c>
      <c r="K149" s="2">
        <v>0</v>
      </c>
      <c r="L149" s="2">
        <v>0</v>
      </c>
      <c r="M149" s="2">
        <v>0</v>
      </c>
      <c r="N149" s="2">
        <v>3129000</v>
      </c>
      <c r="O149" s="2">
        <v>0</v>
      </c>
      <c r="P149" s="2">
        <v>3129000</v>
      </c>
    </row>
    <row r="150" spans="1:16" x14ac:dyDescent="0.25">
      <c r="A150" s="8">
        <f>[1]schvalene!A150</f>
        <v>149</v>
      </c>
      <c r="B150" s="1" t="s">
        <v>37</v>
      </c>
      <c r="C150" s="1" t="s">
        <v>362</v>
      </c>
      <c r="D150" s="3">
        <v>31594352</v>
      </c>
      <c r="E150" s="1" t="s">
        <v>151</v>
      </c>
      <c r="F150" s="3" t="s">
        <v>363</v>
      </c>
      <c r="G150" s="4">
        <v>41815</v>
      </c>
      <c r="H150" s="5">
        <v>14100000</v>
      </c>
      <c r="I150" s="2">
        <v>0</v>
      </c>
      <c r="J150" s="2">
        <v>170</v>
      </c>
      <c r="K150" s="2">
        <v>0</v>
      </c>
      <c r="L150" s="2">
        <v>0</v>
      </c>
      <c r="M150" s="2">
        <v>0</v>
      </c>
      <c r="N150" s="2">
        <v>1435074</v>
      </c>
      <c r="O150" s="2">
        <v>0</v>
      </c>
      <c r="P150" s="2">
        <v>1435074</v>
      </c>
    </row>
    <row r="151" spans="1:16" x14ac:dyDescent="0.25">
      <c r="A151" s="8">
        <f>[1]schvalene!A151</f>
        <v>150</v>
      </c>
      <c r="B151" s="1" t="s">
        <v>15</v>
      </c>
      <c r="C151" s="1" t="s">
        <v>364</v>
      </c>
      <c r="D151" s="3">
        <v>693511</v>
      </c>
      <c r="E151" s="1" t="s">
        <v>365</v>
      </c>
      <c r="F151" s="3" t="s">
        <v>366</v>
      </c>
      <c r="G151" s="4">
        <v>41815</v>
      </c>
      <c r="H151" s="5">
        <v>10000000</v>
      </c>
      <c r="I151" s="2">
        <v>0</v>
      </c>
      <c r="J151" s="2">
        <v>120</v>
      </c>
      <c r="K151" s="2">
        <v>0</v>
      </c>
      <c r="L151" s="2">
        <v>0</v>
      </c>
      <c r="M151" s="2">
        <v>0</v>
      </c>
      <c r="N151" s="2">
        <v>2653072</v>
      </c>
      <c r="O151" s="2">
        <v>0</v>
      </c>
      <c r="P151" s="2">
        <v>2653072</v>
      </c>
    </row>
    <row r="152" spans="1:16" x14ac:dyDescent="0.25">
      <c r="A152" s="8">
        <f>[1]schvalene!A152</f>
        <v>151</v>
      </c>
      <c r="B152" s="1" t="s">
        <v>19</v>
      </c>
      <c r="C152" s="1" t="s">
        <v>367</v>
      </c>
      <c r="D152" s="3">
        <v>35940280</v>
      </c>
      <c r="E152" s="1" t="s">
        <v>184</v>
      </c>
      <c r="F152" s="3" t="s">
        <v>368</v>
      </c>
      <c r="G152" s="4">
        <v>41815</v>
      </c>
      <c r="H152" s="5">
        <v>3016000</v>
      </c>
      <c r="I152" s="2">
        <v>0</v>
      </c>
      <c r="J152" s="2">
        <v>116</v>
      </c>
      <c r="K152" s="2">
        <v>573000</v>
      </c>
      <c r="L152" s="2">
        <v>910000</v>
      </c>
      <c r="M152" s="2">
        <v>0</v>
      </c>
      <c r="N152" s="2">
        <v>0</v>
      </c>
      <c r="O152" s="2">
        <v>0</v>
      </c>
      <c r="P152" s="2">
        <v>1483000</v>
      </c>
    </row>
    <row r="153" spans="1:16" x14ac:dyDescent="0.25">
      <c r="A153" s="8">
        <f>[1]schvalene!A153</f>
        <v>152</v>
      </c>
      <c r="B153" s="1" t="s">
        <v>140</v>
      </c>
      <c r="C153" s="1" t="s">
        <v>369</v>
      </c>
      <c r="D153" s="3">
        <v>35826487</v>
      </c>
      <c r="E153" s="1" t="s">
        <v>370</v>
      </c>
      <c r="F153" s="3" t="s">
        <v>371</v>
      </c>
      <c r="G153" s="4" t="s">
        <v>372</v>
      </c>
      <c r="H153" s="5">
        <v>310000000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58560000</v>
      </c>
      <c r="O153" s="2">
        <v>0</v>
      </c>
      <c r="P153" s="2">
        <v>58560000</v>
      </c>
    </row>
    <row r="154" spans="1:16" x14ac:dyDescent="0.25">
      <c r="A154" s="8">
        <f>[1]schvalene!A154</f>
        <v>153</v>
      </c>
      <c r="B154" s="1" t="s">
        <v>19</v>
      </c>
      <c r="C154" s="1" t="s">
        <v>373</v>
      </c>
      <c r="D154" s="3">
        <v>47236787</v>
      </c>
      <c r="E154" s="1" t="s">
        <v>374</v>
      </c>
      <c r="F154" s="3" t="s">
        <v>375</v>
      </c>
      <c r="G154" s="4">
        <v>42256</v>
      </c>
      <c r="H154" s="5">
        <v>27573000</v>
      </c>
      <c r="I154" s="2">
        <v>0</v>
      </c>
      <c r="J154" s="2">
        <v>230</v>
      </c>
      <c r="K154" s="2">
        <v>0</v>
      </c>
      <c r="L154" s="2">
        <v>0</v>
      </c>
      <c r="M154" s="2">
        <v>0</v>
      </c>
      <c r="N154" s="2">
        <v>5750000</v>
      </c>
      <c r="O154" s="2">
        <v>0</v>
      </c>
      <c r="P154" s="2">
        <v>5750000</v>
      </c>
    </row>
    <row r="155" spans="1:16" x14ac:dyDescent="0.25">
      <c r="A155" s="8">
        <f>[1]schvalene!A155</f>
        <v>154</v>
      </c>
      <c r="B155" s="1" t="s">
        <v>67</v>
      </c>
      <c r="C155" s="1" t="s">
        <v>376</v>
      </c>
      <c r="D155" s="3">
        <v>36776556</v>
      </c>
      <c r="E155" s="1" t="s">
        <v>184</v>
      </c>
      <c r="F155" s="3" t="s">
        <v>377</v>
      </c>
      <c r="G155" s="4">
        <v>42256</v>
      </c>
      <c r="H155" s="5">
        <v>4281000</v>
      </c>
      <c r="I155" s="2">
        <v>0</v>
      </c>
      <c r="J155" s="2">
        <v>50</v>
      </c>
      <c r="K155" s="2">
        <v>300000</v>
      </c>
      <c r="L155" s="2">
        <v>250000</v>
      </c>
      <c r="M155" s="2">
        <v>0</v>
      </c>
      <c r="N155" s="2">
        <v>700000</v>
      </c>
      <c r="O155" s="2">
        <v>0</v>
      </c>
      <c r="P155" s="2">
        <v>1250000</v>
      </c>
    </row>
    <row r="156" spans="1:16" x14ac:dyDescent="0.25">
      <c r="A156" s="8">
        <f>[1]schvalene!A156</f>
        <v>155</v>
      </c>
      <c r="B156" s="1" t="s">
        <v>37</v>
      </c>
      <c r="C156" s="1" t="s">
        <v>378</v>
      </c>
      <c r="D156" s="3">
        <v>36187828</v>
      </c>
      <c r="E156" s="1" t="s">
        <v>120</v>
      </c>
      <c r="F156" s="3" t="s">
        <v>379</v>
      </c>
      <c r="G156" s="4">
        <v>42256</v>
      </c>
      <c r="H156" s="5">
        <v>0</v>
      </c>
      <c r="I156" s="2">
        <v>2510133</v>
      </c>
      <c r="J156" s="2">
        <v>40</v>
      </c>
      <c r="K156" s="2">
        <v>145575</v>
      </c>
      <c r="L156" s="2">
        <v>320000</v>
      </c>
      <c r="M156" s="2">
        <v>0</v>
      </c>
      <c r="N156" s="2">
        <v>377256</v>
      </c>
      <c r="O156" s="2">
        <v>0</v>
      </c>
      <c r="P156" s="2">
        <v>842831</v>
      </c>
    </row>
    <row r="157" spans="1:16" x14ac:dyDescent="0.25">
      <c r="A157" s="8">
        <f>[1]schvalene!A157</f>
        <v>156</v>
      </c>
      <c r="B157" s="1" t="s">
        <v>29</v>
      </c>
      <c r="C157" s="1" t="s">
        <v>294</v>
      </c>
      <c r="D157" s="3">
        <v>34127887</v>
      </c>
      <c r="E157" s="1" t="s">
        <v>295</v>
      </c>
      <c r="F157" s="3" t="s">
        <v>380</v>
      </c>
      <c r="G157" s="4">
        <v>42256</v>
      </c>
      <c r="H157" s="5">
        <v>4080000</v>
      </c>
      <c r="I157" s="2">
        <v>0</v>
      </c>
      <c r="J157" s="2">
        <v>97</v>
      </c>
      <c r="K157" s="2">
        <v>0</v>
      </c>
      <c r="L157" s="2">
        <v>0</v>
      </c>
      <c r="M157" s="2">
        <v>0</v>
      </c>
      <c r="N157" s="2">
        <v>1479127</v>
      </c>
      <c r="O157" s="2">
        <v>0</v>
      </c>
      <c r="P157" s="2">
        <v>1479127</v>
      </c>
    </row>
    <row r="158" spans="1:16" x14ac:dyDescent="0.25">
      <c r="A158" s="8">
        <f>[1]schvalene!A158</f>
        <v>157</v>
      </c>
      <c r="B158" s="1" t="s">
        <v>97</v>
      </c>
      <c r="C158" s="1" t="s">
        <v>381</v>
      </c>
      <c r="D158" s="3">
        <v>36042773</v>
      </c>
      <c r="E158" s="1" t="s">
        <v>237</v>
      </c>
      <c r="F158" s="3" t="s">
        <v>382</v>
      </c>
      <c r="G158" s="4">
        <v>42270</v>
      </c>
      <c r="H158" s="5">
        <v>8750000</v>
      </c>
      <c r="I158" s="2">
        <v>0</v>
      </c>
      <c r="J158" s="2">
        <v>107</v>
      </c>
      <c r="K158" s="2">
        <v>0</v>
      </c>
      <c r="L158" s="2">
        <v>0</v>
      </c>
      <c r="M158" s="2">
        <v>0</v>
      </c>
      <c r="N158" s="2">
        <v>3157096</v>
      </c>
      <c r="O158" s="2">
        <v>0</v>
      </c>
      <c r="P158" s="2">
        <v>3157096</v>
      </c>
    </row>
    <row r="159" spans="1:16" x14ac:dyDescent="0.25">
      <c r="A159" s="8">
        <f>[1]schvalene!A159</f>
        <v>158</v>
      </c>
      <c r="B159" s="1" t="s">
        <v>37</v>
      </c>
      <c r="C159" s="1" t="s">
        <v>383</v>
      </c>
      <c r="D159" s="3">
        <v>36513555</v>
      </c>
      <c r="E159" s="1" t="s">
        <v>384</v>
      </c>
      <c r="F159" s="3" t="s">
        <v>385</v>
      </c>
      <c r="G159" s="4">
        <v>42270</v>
      </c>
      <c r="H159" s="5">
        <v>7700000</v>
      </c>
      <c r="I159" s="2">
        <v>0</v>
      </c>
      <c r="J159" s="2">
        <v>375</v>
      </c>
      <c r="K159" s="2">
        <v>0</v>
      </c>
      <c r="L159" s="2">
        <v>0</v>
      </c>
      <c r="M159" s="2">
        <v>0</v>
      </c>
      <c r="N159" s="2">
        <v>2798250</v>
      </c>
      <c r="O159" s="2">
        <v>0</v>
      </c>
      <c r="P159" s="2">
        <v>2798250</v>
      </c>
    </row>
    <row r="160" spans="1:16" x14ac:dyDescent="0.25">
      <c r="A160" s="8">
        <f>[1]schvalene!A160</f>
        <v>159</v>
      </c>
      <c r="B160" s="1" t="s">
        <v>82</v>
      </c>
      <c r="C160" s="1" t="s">
        <v>386</v>
      </c>
      <c r="D160" s="3">
        <v>36823554</v>
      </c>
      <c r="E160" s="1" t="s">
        <v>387</v>
      </c>
      <c r="F160" s="3" t="s">
        <v>388</v>
      </c>
      <c r="G160" s="4">
        <v>42270</v>
      </c>
      <c r="H160" s="5">
        <v>5000000</v>
      </c>
      <c r="I160" s="2">
        <v>0</v>
      </c>
      <c r="J160" s="2">
        <v>70</v>
      </c>
      <c r="K160" s="2">
        <v>400000</v>
      </c>
      <c r="L160" s="2">
        <v>0</v>
      </c>
      <c r="M160" s="2">
        <v>0</v>
      </c>
      <c r="N160" s="2">
        <v>1350000</v>
      </c>
      <c r="O160" s="2">
        <v>0</v>
      </c>
      <c r="P160" s="2">
        <v>1750000</v>
      </c>
    </row>
    <row r="161" spans="1:16" x14ac:dyDescent="0.25">
      <c r="A161" s="8">
        <f>[1]schvalene!A161</f>
        <v>160</v>
      </c>
      <c r="B161" s="1" t="s">
        <v>389</v>
      </c>
      <c r="C161" s="1" t="s">
        <v>357</v>
      </c>
      <c r="D161" s="3">
        <v>47448024</v>
      </c>
      <c r="E161" s="1" t="s">
        <v>334</v>
      </c>
      <c r="F161" s="3" t="s">
        <v>390</v>
      </c>
      <c r="G161" s="4">
        <v>42305</v>
      </c>
      <c r="H161" s="5">
        <v>0</v>
      </c>
      <c r="I161" s="2">
        <v>3161612</v>
      </c>
      <c r="J161" s="2">
        <v>80</v>
      </c>
      <c r="K161" s="2">
        <v>0</v>
      </c>
      <c r="L161" s="2">
        <v>480000</v>
      </c>
      <c r="M161" s="2">
        <v>0</v>
      </c>
      <c r="N161" s="2">
        <v>172000</v>
      </c>
      <c r="O161" s="2">
        <v>0</v>
      </c>
      <c r="P161" s="2">
        <v>652000</v>
      </c>
    </row>
    <row r="162" spans="1:16" x14ac:dyDescent="0.25">
      <c r="A162" s="8">
        <f>[1]schvalene!A162</f>
        <v>161</v>
      </c>
      <c r="B162" s="1" t="s">
        <v>37</v>
      </c>
      <c r="C162" s="1" t="s">
        <v>391</v>
      </c>
      <c r="D162" s="3">
        <v>48046434</v>
      </c>
      <c r="E162" s="1" t="s">
        <v>149</v>
      </c>
      <c r="F162" s="3" t="s">
        <v>392</v>
      </c>
      <c r="G162" s="4">
        <v>42305</v>
      </c>
      <c r="H162" s="5">
        <v>50100000</v>
      </c>
      <c r="I162" s="2">
        <v>0</v>
      </c>
      <c r="J162" s="2">
        <v>600</v>
      </c>
      <c r="K162" s="2">
        <v>7000000</v>
      </c>
      <c r="L162" s="2">
        <v>2000000</v>
      </c>
      <c r="M162" s="2">
        <v>0</v>
      </c>
      <c r="N162" s="2">
        <v>3500000</v>
      </c>
      <c r="O162" s="2">
        <v>0</v>
      </c>
      <c r="P162" s="2">
        <v>12500000</v>
      </c>
    </row>
    <row r="163" spans="1:16" x14ac:dyDescent="0.25">
      <c r="A163" s="8">
        <f>[1]schvalene!A163</f>
        <v>162</v>
      </c>
      <c r="B163" s="1" t="s">
        <v>33</v>
      </c>
      <c r="C163" s="1" t="s">
        <v>263</v>
      </c>
      <c r="D163" s="3">
        <v>46071890</v>
      </c>
      <c r="E163" s="1" t="s">
        <v>393</v>
      </c>
      <c r="F163" s="3" t="s">
        <v>394</v>
      </c>
      <c r="G163" s="4">
        <v>42305</v>
      </c>
      <c r="H163" s="5">
        <v>32350000</v>
      </c>
      <c r="I163" s="2">
        <v>0</v>
      </c>
      <c r="J163" s="2">
        <v>131</v>
      </c>
      <c r="K163" s="2">
        <v>3235000</v>
      </c>
      <c r="L163" s="2">
        <v>524000</v>
      </c>
      <c r="M163" s="2">
        <v>0</v>
      </c>
      <c r="N163" s="2">
        <v>171000</v>
      </c>
      <c r="O163" s="2">
        <v>0</v>
      </c>
      <c r="P163" s="2">
        <v>3930000</v>
      </c>
    </row>
    <row r="164" spans="1:16" x14ac:dyDescent="0.25">
      <c r="A164" s="8">
        <f>[1]schvalene!A164</f>
        <v>163</v>
      </c>
      <c r="B164" s="1" t="s">
        <v>29</v>
      </c>
      <c r="C164" s="1" t="s">
        <v>395</v>
      </c>
      <c r="D164" s="3">
        <v>31619665</v>
      </c>
      <c r="E164" s="1" t="s">
        <v>396</v>
      </c>
      <c r="F164" s="3" t="s">
        <v>397</v>
      </c>
      <c r="G164" s="4">
        <v>42305</v>
      </c>
      <c r="H164" s="5">
        <v>4243360</v>
      </c>
      <c r="I164" s="2">
        <v>0</v>
      </c>
      <c r="J164" s="2">
        <v>50</v>
      </c>
      <c r="K164" s="2">
        <v>636504</v>
      </c>
      <c r="L164" s="2">
        <v>300000</v>
      </c>
      <c r="M164" s="2">
        <v>0</v>
      </c>
      <c r="N164" s="2">
        <v>574120</v>
      </c>
      <c r="O164" s="2">
        <v>0</v>
      </c>
      <c r="P164" s="2">
        <v>1510624</v>
      </c>
    </row>
    <row r="165" spans="1:16" x14ac:dyDescent="0.25">
      <c r="A165" s="8">
        <f>[1]schvalene!A165</f>
        <v>164</v>
      </c>
      <c r="B165" s="1" t="s">
        <v>15</v>
      </c>
      <c r="C165" s="1" t="s">
        <v>398</v>
      </c>
      <c r="D165" s="3">
        <v>47960388</v>
      </c>
      <c r="E165" s="1" t="s">
        <v>399</v>
      </c>
      <c r="F165" s="3" t="s">
        <v>400</v>
      </c>
      <c r="G165" s="4">
        <v>42333</v>
      </c>
      <c r="H165" s="5">
        <v>16630000</v>
      </c>
      <c r="I165" s="2">
        <v>0</v>
      </c>
      <c r="J165" s="2">
        <v>134</v>
      </c>
      <c r="K165" s="2">
        <v>800000</v>
      </c>
      <c r="L165" s="2">
        <v>0</v>
      </c>
      <c r="M165" s="2">
        <v>0</v>
      </c>
      <c r="N165" s="2">
        <v>3224008</v>
      </c>
      <c r="O165" s="2">
        <v>0</v>
      </c>
      <c r="P165" s="2">
        <v>4024008</v>
      </c>
    </row>
    <row r="166" spans="1:16" x14ac:dyDescent="0.25">
      <c r="A166" s="8">
        <f>[1]schvalene!A166</f>
        <v>165</v>
      </c>
      <c r="B166" s="1" t="s">
        <v>37</v>
      </c>
      <c r="C166" s="1" t="s">
        <v>401</v>
      </c>
      <c r="D166" s="3">
        <v>36482889</v>
      </c>
      <c r="E166" s="1" t="s">
        <v>384</v>
      </c>
      <c r="F166" s="3" t="s">
        <v>402</v>
      </c>
      <c r="G166" s="4">
        <v>42333</v>
      </c>
      <c r="H166" s="5">
        <v>0</v>
      </c>
      <c r="I166" s="2">
        <v>2367370</v>
      </c>
      <c r="J166" s="2">
        <v>40</v>
      </c>
      <c r="K166" s="2">
        <v>411123</v>
      </c>
      <c r="L166" s="2">
        <v>320000</v>
      </c>
      <c r="M166" s="2">
        <v>0</v>
      </c>
      <c r="N166" s="2">
        <v>93313</v>
      </c>
      <c r="O166" s="2">
        <v>0</v>
      </c>
      <c r="P166" s="2">
        <v>824436</v>
      </c>
    </row>
    <row r="167" spans="1:16" x14ac:dyDescent="0.25">
      <c r="A167" s="8">
        <f>[1]schvalene!A167</f>
        <v>166</v>
      </c>
      <c r="B167" s="1" t="s">
        <v>37</v>
      </c>
      <c r="C167" s="1" t="s">
        <v>77</v>
      </c>
      <c r="D167" s="3">
        <v>613797</v>
      </c>
      <c r="E167" s="1" t="s">
        <v>84</v>
      </c>
      <c r="F167" s="3" t="s">
        <v>403</v>
      </c>
      <c r="G167" s="4">
        <v>42347</v>
      </c>
      <c r="H167" s="5">
        <v>0</v>
      </c>
      <c r="I167" s="2">
        <v>10119472</v>
      </c>
      <c r="J167" s="2">
        <v>205</v>
      </c>
      <c r="K167" s="2">
        <v>0</v>
      </c>
      <c r="L167" s="2">
        <v>1230000</v>
      </c>
      <c r="M167" s="2">
        <v>0</v>
      </c>
      <c r="N167" s="2">
        <v>0</v>
      </c>
      <c r="O167" s="2">
        <v>0</v>
      </c>
      <c r="P167" s="2">
        <v>1230000</v>
      </c>
    </row>
    <row r="168" spans="1:16" x14ac:dyDescent="0.25">
      <c r="A168" s="8">
        <f>[1]schvalene!A168</f>
        <v>167</v>
      </c>
      <c r="B168" s="1" t="s">
        <v>37</v>
      </c>
      <c r="C168" s="1" t="s">
        <v>80</v>
      </c>
      <c r="D168" s="3">
        <v>36589012</v>
      </c>
      <c r="E168" s="1" t="s">
        <v>75</v>
      </c>
      <c r="F168" s="3" t="s">
        <v>404</v>
      </c>
      <c r="G168" s="4">
        <v>42347</v>
      </c>
      <c r="H168" s="5">
        <v>16733829</v>
      </c>
      <c r="I168" s="2">
        <v>0</v>
      </c>
      <c r="J168" s="2">
        <v>100</v>
      </c>
      <c r="K168" s="2">
        <v>1771649</v>
      </c>
      <c r="L168" s="2">
        <v>600000</v>
      </c>
      <c r="M168" s="2">
        <v>0</v>
      </c>
      <c r="N168" s="2">
        <v>628351</v>
      </c>
      <c r="O168" s="2">
        <v>0</v>
      </c>
      <c r="P168" s="2">
        <v>3000000</v>
      </c>
    </row>
    <row r="169" spans="1:16" x14ac:dyDescent="0.25">
      <c r="A169" s="8">
        <f>[1]schvalene!A169</f>
        <v>168</v>
      </c>
      <c r="B169" s="1" t="s">
        <v>29</v>
      </c>
      <c r="C169" s="1" t="s">
        <v>405</v>
      </c>
      <c r="D169" s="3">
        <v>31411801</v>
      </c>
      <c r="E169" s="1" t="s">
        <v>306</v>
      </c>
      <c r="F169" s="3" t="s">
        <v>406</v>
      </c>
      <c r="G169" s="4">
        <v>42347</v>
      </c>
      <c r="H169" s="5">
        <v>22361246</v>
      </c>
      <c r="I169" s="2">
        <v>0</v>
      </c>
      <c r="J169" s="2">
        <v>176</v>
      </c>
      <c r="K169" s="2">
        <v>3250000</v>
      </c>
      <c r="L169" s="2">
        <v>0</v>
      </c>
      <c r="M169" s="2">
        <v>0</v>
      </c>
      <c r="N169" s="2">
        <v>1700000</v>
      </c>
      <c r="O169" s="2">
        <v>0</v>
      </c>
      <c r="P169" s="2">
        <v>4950000</v>
      </c>
    </row>
    <row r="170" spans="1:16" x14ac:dyDescent="0.25">
      <c r="A170" s="8">
        <f>[1]schvalene!A170</f>
        <v>169</v>
      </c>
      <c r="B170" s="1" t="s">
        <v>29</v>
      </c>
      <c r="C170" s="1" t="s">
        <v>407</v>
      </c>
      <c r="D170" s="3">
        <v>47967706</v>
      </c>
      <c r="E170" s="1" t="s">
        <v>408</v>
      </c>
      <c r="F170" s="3" t="s">
        <v>409</v>
      </c>
      <c r="G170" s="4">
        <v>42389</v>
      </c>
      <c r="H170" s="5">
        <v>5000000</v>
      </c>
      <c r="I170" s="2">
        <v>0</v>
      </c>
      <c r="J170" s="2">
        <v>101</v>
      </c>
      <c r="K170" s="2">
        <v>500000</v>
      </c>
      <c r="L170" s="2">
        <v>0</v>
      </c>
      <c r="M170" s="2">
        <v>0</v>
      </c>
      <c r="N170" s="2">
        <v>1750000</v>
      </c>
      <c r="O170" s="2">
        <v>0</v>
      </c>
      <c r="P170" s="2">
        <v>2250000</v>
      </c>
    </row>
    <row r="171" spans="1:16" x14ac:dyDescent="0.25">
      <c r="A171" s="8">
        <f>[1]schvalene!A171</f>
        <v>170</v>
      </c>
      <c r="B171" s="1" t="s">
        <v>67</v>
      </c>
      <c r="C171" s="1" t="s">
        <v>217</v>
      </c>
      <c r="D171" s="3">
        <v>36759228</v>
      </c>
      <c r="E171" s="1" t="s">
        <v>399</v>
      </c>
      <c r="F171" s="3" t="s">
        <v>410</v>
      </c>
      <c r="G171" s="4">
        <v>42389</v>
      </c>
      <c r="H171" s="5">
        <v>12660000</v>
      </c>
      <c r="I171" s="2">
        <v>0</v>
      </c>
      <c r="J171" s="2">
        <v>337</v>
      </c>
      <c r="K171" s="2">
        <v>0</v>
      </c>
      <c r="L171" s="2">
        <v>0</v>
      </c>
      <c r="M171" s="2">
        <v>0</v>
      </c>
      <c r="N171" s="2">
        <v>4582000</v>
      </c>
      <c r="O171" s="2">
        <v>0</v>
      </c>
      <c r="P171" s="2">
        <v>4582000</v>
      </c>
    </row>
    <row r="172" spans="1:16" x14ac:dyDescent="0.25">
      <c r="A172" s="8">
        <f>[1]schvalene!A172</f>
        <v>171</v>
      </c>
      <c r="B172" s="1" t="s">
        <v>29</v>
      </c>
      <c r="C172" s="1" t="s">
        <v>411</v>
      </c>
      <c r="D172" s="3">
        <v>48228630</v>
      </c>
      <c r="E172" s="1" t="s">
        <v>412</v>
      </c>
      <c r="F172" s="3" t="s">
        <v>413</v>
      </c>
      <c r="G172" s="4">
        <v>42431</v>
      </c>
      <c r="H172" s="5">
        <v>98000000</v>
      </c>
      <c r="I172" s="2">
        <v>0</v>
      </c>
      <c r="J172" s="2">
        <v>325</v>
      </c>
      <c r="K172" s="2">
        <v>16500000</v>
      </c>
      <c r="L172" s="2">
        <v>0</v>
      </c>
      <c r="M172" s="2">
        <v>0</v>
      </c>
      <c r="N172" s="2">
        <v>2000000</v>
      </c>
      <c r="O172" s="2">
        <v>0</v>
      </c>
      <c r="P172" s="2">
        <v>18500000</v>
      </c>
    </row>
    <row r="173" spans="1:16" x14ac:dyDescent="0.25">
      <c r="A173" s="8">
        <f>[1]schvalene!A173</f>
        <v>172</v>
      </c>
      <c r="B173" s="1" t="s">
        <v>414</v>
      </c>
      <c r="C173" s="1" t="s">
        <v>415</v>
      </c>
      <c r="D173" s="3">
        <v>48322393</v>
      </c>
      <c r="E173" s="1" t="s">
        <v>93</v>
      </c>
      <c r="F173" s="3" t="s">
        <v>416</v>
      </c>
      <c r="G173" s="4">
        <v>42431</v>
      </c>
      <c r="H173" s="5">
        <v>89401016</v>
      </c>
      <c r="I173" s="2">
        <v>0</v>
      </c>
      <c r="J173" s="2">
        <v>1238</v>
      </c>
      <c r="K173" s="2">
        <v>10000000</v>
      </c>
      <c r="L173" s="2">
        <v>0</v>
      </c>
      <c r="M173" s="2">
        <v>0</v>
      </c>
      <c r="N173" s="2">
        <v>8000000</v>
      </c>
      <c r="O173" s="2">
        <v>0</v>
      </c>
      <c r="P173" s="2">
        <v>18000000</v>
      </c>
    </row>
    <row r="174" spans="1:16" x14ac:dyDescent="0.25">
      <c r="A174" s="8">
        <f>[1]schvalene!A174</f>
        <v>173</v>
      </c>
      <c r="B174" s="1" t="s">
        <v>19</v>
      </c>
      <c r="C174" s="1" t="s">
        <v>417</v>
      </c>
      <c r="D174" s="3">
        <v>31651321</v>
      </c>
      <c r="E174" s="1" t="s">
        <v>120</v>
      </c>
      <c r="F174" s="3" t="s">
        <v>418</v>
      </c>
      <c r="G174" s="4">
        <v>42431</v>
      </c>
      <c r="H174" s="5">
        <v>4250000</v>
      </c>
      <c r="I174" s="2">
        <v>0</v>
      </c>
      <c r="J174" s="2">
        <v>50</v>
      </c>
      <c r="K174" s="2">
        <v>450000</v>
      </c>
      <c r="L174" s="2">
        <v>0</v>
      </c>
      <c r="M174" s="2">
        <v>0</v>
      </c>
      <c r="N174" s="2">
        <v>950000</v>
      </c>
      <c r="O174" s="2">
        <v>0</v>
      </c>
      <c r="P174" s="2">
        <v>1400000</v>
      </c>
    </row>
    <row r="175" spans="1:16" x14ac:dyDescent="0.25">
      <c r="A175" s="8">
        <f>[1]schvalene!A175</f>
        <v>174</v>
      </c>
      <c r="B175" s="1" t="s">
        <v>239</v>
      </c>
      <c r="C175" s="1" t="s">
        <v>419</v>
      </c>
      <c r="D175" s="3">
        <v>36242578</v>
      </c>
      <c r="E175" s="1" t="s">
        <v>420</v>
      </c>
      <c r="F175" s="3" t="s">
        <v>421</v>
      </c>
      <c r="G175" s="4">
        <v>42431</v>
      </c>
      <c r="H175" s="5">
        <v>17600000</v>
      </c>
      <c r="I175" s="2">
        <v>0</v>
      </c>
      <c r="J175" s="2">
        <v>140</v>
      </c>
      <c r="K175" s="2">
        <v>1500000</v>
      </c>
      <c r="L175" s="2">
        <v>0</v>
      </c>
      <c r="M175" s="2">
        <v>0</v>
      </c>
      <c r="N175" s="2">
        <v>2400000</v>
      </c>
      <c r="O175" s="2">
        <v>0</v>
      </c>
      <c r="P175" s="2">
        <v>3900000</v>
      </c>
    </row>
    <row r="176" spans="1:16" x14ac:dyDescent="0.25">
      <c r="A176" s="8">
        <f>[1]schvalene!A176</f>
        <v>175</v>
      </c>
      <c r="B176" s="1" t="s">
        <v>97</v>
      </c>
      <c r="C176" s="1" t="s">
        <v>422</v>
      </c>
      <c r="D176" s="3">
        <v>36428094</v>
      </c>
      <c r="E176" s="1" t="s">
        <v>188</v>
      </c>
      <c r="F176" s="3" t="s">
        <v>423</v>
      </c>
      <c r="G176" s="4">
        <v>42431</v>
      </c>
      <c r="H176" s="5">
        <v>15352366</v>
      </c>
      <c r="I176" s="2">
        <v>0</v>
      </c>
      <c r="J176" s="2">
        <v>67</v>
      </c>
      <c r="K176" s="2">
        <v>0</v>
      </c>
      <c r="L176" s="2">
        <v>0</v>
      </c>
      <c r="M176" s="2">
        <v>0</v>
      </c>
      <c r="N176" s="2">
        <v>1530000</v>
      </c>
      <c r="O176" s="2">
        <v>0</v>
      </c>
      <c r="P176" s="2">
        <v>1530000</v>
      </c>
    </row>
    <row r="177" spans="1:16" x14ac:dyDescent="0.25">
      <c r="A177" s="8">
        <f>[1]schvalene!A177</f>
        <v>176</v>
      </c>
      <c r="B177" s="1" t="s">
        <v>97</v>
      </c>
      <c r="C177" s="1" t="s">
        <v>424</v>
      </c>
      <c r="D177" s="3">
        <v>47255374</v>
      </c>
      <c r="E177" s="1" t="s">
        <v>425</v>
      </c>
      <c r="F177" s="3" t="s">
        <v>426</v>
      </c>
      <c r="G177" s="4">
        <v>42634</v>
      </c>
      <c r="H177" s="5">
        <v>100000000</v>
      </c>
      <c r="I177" s="2">
        <v>0</v>
      </c>
      <c r="J177" s="2">
        <v>229</v>
      </c>
      <c r="K177" s="2">
        <v>9000000</v>
      </c>
      <c r="L177" s="2">
        <v>0</v>
      </c>
      <c r="M177" s="2">
        <v>0</v>
      </c>
      <c r="N177" s="2">
        <v>0</v>
      </c>
      <c r="O177" s="2">
        <v>0</v>
      </c>
      <c r="P177" s="2">
        <v>9000000</v>
      </c>
    </row>
    <row r="178" spans="1:16" x14ac:dyDescent="0.25">
      <c r="A178" s="8">
        <f>[1]schvalene!A178</f>
        <v>177</v>
      </c>
      <c r="B178" s="1" t="s">
        <v>41</v>
      </c>
      <c r="C178" s="1" t="s">
        <v>74</v>
      </c>
      <c r="D178" s="3">
        <v>36211974</v>
      </c>
      <c r="E178" s="1" t="s">
        <v>75</v>
      </c>
      <c r="F178" s="3" t="s">
        <v>427</v>
      </c>
      <c r="G178" s="4">
        <v>42753</v>
      </c>
      <c r="H178" s="5">
        <v>3711000</v>
      </c>
      <c r="I178" s="2">
        <v>0</v>
      </c>
      <c r="J178" s="2">
        <v>43</v>
      </c>
      <c r="K178" s="2">
        <v>660000</v>
      </c>
      <c r="L178" s="2">
        <v>0</v>
      </c>
      <c r="M178" s="2">
        <v>0</v>
      </c>
      <c r="N178" s="2">
        <v>415000</v>
      </c>
      <c r="O178" s="2">
        <v>0</v>
      </c>
      <c r="P178" s="2">
        <v>1075000</v>
      </c>
    </row>
    <row r="179" spans="1:16" x14ac:dyDescent="0.25">
      <c r="A179" s="8">
        <f>[1]schvalene!A179</f>
        <v>178</v>
      </c>
      <c r="B179" s="1" t="s">
        <v>29</v>
      </c>
      <c r="C179" s="1" t="s">
        <v>428</v>
      </c>
      <c r="D179" s="3" t="s">
        <v>429</v>
      </c>
      <c r="E179" s="1" t="s">
        <v>188</v>
      </c>
      <c r="F179" s="3" t="s">
        <v>430</v>
      </c>
      <c r="G179" s="4">
        <v>42753</v>
      </c>
      <c r="H179" s="5">
        <v>1509150</v>
      </c>
      <c r="I179" s="2">
        <v>0</v>
      </c>
      <c r="J179" s="2">
        <v>30</v>
      </c>
      <c r="K179" s="2">
        <v>396425</v>
      </c>
      <c r="L179" s="2">
        <v>0</v>
      </c>
      <c r="M179" s="2">
        <v>0</v>
      </c>
      <c r="N179" s="2">
        <v>281425</v>
      </c>
      <c r="O179" s="2">
        <v>0</v>
      </c>
      <c r="P179" s="2">
        <v>677850</v>
      </c>
    </row>
    <row r="180" spans="1:16" x14ac:dyDescent="0.25">
      <c r="A180" s="8">
        <f>[1]schvalene!A180</f>
        <v>179</v>
      </c>
      <c r="B180" s="1" t="s">
        <v>431</v>
      </c>
      <c r="C180" s="1" t="s">
        <v>432</v>
      </c>
      <c r="D180" s="3">
        <v>36726231</v>
      </c>
      <c r="E180" s="1" t="s">
        <v>433</v>
      </c>
      <c r="F180" s="3" t="s">
        <v>434</v>
      </c>
      <c r="G180" s="4">
        <v>42753</v>
      </c>
      <c r="H180" s="5">
        <v>1329000</v>
      </c>
      <c r="I180" s="2">
        <v>0</v>
      </c>
      <c r="J180" s="2">
        <v>20</v>
      </c>
      <c r="K180" s="2">
        <v>425280</v>
      </c>
      <c r="L180" s="2">
        <v>0</v>
      </c>
      <c r="M180" s="2">
        <v>0</v>
      </c>
      <c r="N180" s="2">
        <v>106320</v>
      </c>
      <c r="O180" s="2">
        <v>0</v>
      </c>
      <c r="P180" s="2">
        <v>531600</v>
      </c>
    </row>
    <row r="181" spans="1:16" x14ac:dyDescent="0.25">
      <c r="A181" s="8">
        <f>[1]schvalene!A181</f>
        <v>180</v>
      </c>
      <c r="B181" s="1" t="s">
        <v>23</v>
      </c>
      <c r="C181" s="1" t="s">
        <v>435</v>
      </c>
      <c r="D181" s="3">
        <v>47743557</v>
      </c>
      <c r="E181" s="1" t="s">
        <v>436</v>
      </c>
      <c r="F181" s="3" t="s">
        <v>437</v>
      </c>
      <c r="G181" s="4">
        <v>42753</v>
      </c>
      <c r="H181" s="5">
        <v>16992000</v>
      </c>
      <c r="I181" s="2">
        <v>0</v>
      </c>
      <c r="J181" s="2">
        <v>240</v>
      </c>
      <c r="K181" s="2">
        <v>200000</v>
      </c>
      <c r="L181" s="2">
        <v>0</v>
      </c>
      <c r="M181" s="2">
        <v>0</v>
      </c>
      <c r="N181" s="2">
        <v>5700000</v>
      </c>
      <c r="O181" s="2">
        <v>0</v>
      </c>
      <c r="P181" s="2">
        <v>5900000</v>
      </c>
    </row>
    <row r="182" spans="1:16" x14ac:dyDescent="0.25">
      <c r="A182" s="8">
        <f>[1]schvalene!A182</f>
        <v>181</v>
      </c>
      <c r="B182" s="1" t="s">
        <v>29</v>
      </c>
      <c r="C182" s="1" t="s">
        <v>438</v>
      </c>
      <c r="D182" s="3">
        <v>35900008</v>
      </c>
      <c r="E182" s="1" t="s">
        <v>433</v>
      </c>
      <c r="F182" s="3" t="s">
        <v>439</v>
      </c>
      <c r="G182" s="4">
        <v>42753</v>
      </c>
      <c r="H182" s="5">
        <v>1200000</v>
      </c>
      <c r="I182" s="2">
        <v>0</v>
      </c>
      <c r="J182" s="2">
        <v>20</v>
      </c>
      <c r="K182" s="2">
        <v>420000</v>
      </c>
      <c r="L182" s="2">
        <v>240000</v>
      </c>
      <c r="M182" s="2">
        <v>0</v>
      </c>
      <c r="N182" s="2">
        <v>0</v>
      </c>
      <c r="O182" s="2">
        <v>0</v>
      </c>
      <c r="P182" s="2">
        <v>660000</v>
      </c>
    </row>
    <row r="183" spans="1:16" x14ac:dyDescent="0.25">
      <c r="A183" s="8">
        <f>[1]schvalene!A183</f>
        <v>182</v>
      </c>
      <c r="B183" s="1" t="s">
        <v>239</v>
      </c>
      <c r="C183" s="1" t="s">
        <v>440</v>
      </c>
      <c r="D183" s="3">
        <v>47988673</v>
      </c>
      <c r="E183" s="1" t="s">
        <v>151</v>
      </c>
      <c r="F183" s="3" t="s">
        <v>441</v>
      </c>
      <c r="G183" s="4">
        <v>42753</v>
      </c>
      <c r="H183" s="5">
        <v>3860000</v>
      </c>
      <c r="I183" s="2">
        <v>0</v>
      </c>
      <c r="J183" s="2">
        <v>44</v>
      </c>
      <c r="K183" s="2">
        <v>380000</v>
      </c>
      <c r="L183" s="2">
        <v>220000</v>
      </c>
      <c r="M183" s="2">
        <v>0</v>
      </c>
      <c r="N183" s="2">
        <v>202574</v>
      </c>
      <c r="O183" s="2">
        <v>0</v>
      </c>
      <c r="P183" s="2">
        <v>802574</v>
      </c>
    </row>
    <row r="184" spans="1:16" x14ac:dyDescent="0.25">
      <c r="A184" s="8">
        <f>[1]schvalene!A184</f>
        <v>183</v>
      </c>
      <c r="B184" s="1" t="s">
        <v>97</v>
      </c>
      <c r="C184" s="1" t="s">
        <v>381</v>
      </c>
      <c r="D184" s="3">
        <v>36042773</v>
      </c>
      <c r="E184" s="1" t="s">
        <v>163</v>
      </c>
      <c r="F184" s="3" t="s">
        <v>442</v>
      </c>
      <c r="G184" s="4">
        <v>42788</v>
      </c>
      <c r="H184" s="5">
        <v>59383000</v>
      </c>
      <c r="I184" s="2">
        <v>0</v>
      </c>
      <c r="J184" s="2">
        <v>210</v>
      </c>
      <c r="K184" s="2">
        <v>0</v>
      </c>
      <c r="L184" s="2">
        <v>0</v>
      </c>
      <c r="M184" s="2">
        <v>0</v>
      </c>
      <c r="N184" s="2">
        <v>6195000</v>
      </c>
      <c r="O184" s="2">
        <v>0</v>
      </c>
      <c r="P184" s="2">
        <v>6195000</v>
      </c>
    </row>
    <row r="185" spans="1:16" x14ac:dyDescent="0.25">
      <c r="A185" s="8">
        <f>[1]schvalene!A185</f>
        <v>184</v>
      </c>
      <c r="B185" s="1" t="s">
        <v>15</v>
      </c>
      <c r="C185" s="1" t="s">
        <v>443</v>
      </c>
      <c r="D185" s="3">
        <v>36389501</v>
      </c>
      <c r="E185" s="1" t="s">
        <v>444</v>
      </c>
      <c r="F185" s="3" t="s">
        <v>445</v>
      </c>
      <c r="G185" s="4">
        <v>42788</v>
      </c>
      <c r="H185" s="5">
        <v>26955489</v>
      </c>
      <c r="I185" s="2">
        <v>0</v>
      </c>
      <c r="J185" s="2">
        <v>240</v>
      </c>
      <c r="K185" s="2">
        <v>0</v>
      </c>
      <c r="L185" s="2">
        <v>0</v>
      </c>
      <c r="M185" s="2">
        <v>0</v>
      </c>
      <c r="N185" s="2">
        <v>3900000</v>
      </c>
      <c r="O185" s="2">
        <v>0</v>
      </c>
      <c r="P185" s="2">
        <v>3900000</v>
      </c>
    </row>
    <row r="186" spans="1:16" x14ac:dyDescent="0.25">
      <c r="A186" s="8">
        <f>[1]schvalene!A186</f>
        <v>185</v>
      </c>
      <c r="B186" s="1" t="s">
        <v>29</v>
      </c>
      <c r="C186" s="1" t="s">
        <v>446</v>
      </c>
      <c r="D186" s="3">
        <v>31658041</v>
      </c>
      <c r="E186" s="1" t="s">
        <v>447</v>
      </c>
      <c r="F186" s="3" t="s">
        <v>448</v>
      </c>
      <c r="G186" s="4">
        <v>42788</v>
      </c>
      <c r="H186" s="5">
        <v>139990</v>
      </c>
      <c r="I186" s="2">
        <v>0</v>
      </c>
      <c r="J186" s="2">
        <v>10</v>
      </c>
      <c r="K186" s="2">
        <v>48990</v>
      </c>
      <c r="L186" s="2">
        <v>28004</v>
      </c>
      <c r="M186" s="2">
        <v>0</v>
      </c>
      <c r="N186" s="2">
        <v>0</v>
      </c>
      <c r="O186" s="2">
        <v>0</v>
      </c>
      <c r="P186" s="2">
        <v>76994</v>
      </c>
    </row>
    <row r="187" spans="1:16" x14ac:dyDescent="0.25">
      <c r="A187" s="8">
        <f>[1]schvalene!A187</f>
        <v>186</v>
      </c>
      <c r="B187" s="1" t="s">
        <v>29</v>
      </c>
      <c r="C187" s="1" t="s">
        <v>449</v>
      </c>
      <c r="D187" s="3">
        <v>44561504</v>
      </c>
      <c r="E187" s="1" t="s">
        <v>31</v>
      </c>
      <c r="F187" s="3" t="s">
        <v>450</v>
      </c>
      <c r="G187" s="4">
        <v>42788</v>
      </c>
      <c r="H187" s="5">
        <v>2000000</v>
      </c>
      <c r="I187" s="2">
        <v>0</v>
      </c>
      <c r="J187" s="2">
        <v>40</v>
      </c>
      <c r="K187" s="2">
        <v>600000</v>
      </c>
      <c r="L187" s="2">
        <v>0</v>
      </c>
      <c r="M187" s="2">
        <v>0</v>
      </c>
      <c r="N187" s="2">
        <v>310319</v>
      </c>
      <c r="O187" s="2">
        <v>0</v>
      </c>
      <c r="P187" s="2">
        <v>910319</v>
      </c>
    </row>
    <row r="188" spans="1:16" x14ac:dyDescent="0.25">
      <c r="A188" s="8">
        <f>[1]schvalene!A188</f>
        <v>187</v>
      </c>
      <c r="B188" s="1" t="s">
        <v>19</v>
      </c>
      <c r="C188" s="1" t="s">
        <v>20</v>
      </c>
      <c r="D188" s="3">
        <v>36256013</v>
      </c>
      <c r="E188" s="1" t="s">
        <v>21</v>
      </c>
      <c r="F188" s="3" t="s">
        <v>451</v>
      </c>
      <c r="G188" s="4">
        <v>42865</v>
      </c>
      <c r="H188" s="5">
        <v>99009301</v>
      </c>
      <c r="I188" s="2">
        <v>0</v>
      </c>
      <c r="J188" s="2">
        <v>420</v>
      </c>
      <c r="K188" s="2">
        <v>0</v>
      </c>
      <c r="L188" s="2">
        <v>0</v>
      </c>
      <c r="M188" s="2">
        <v>0</v>
      </c>
      <c r="N188" s="2">
        <v>18626162</v>
      </c>
      <c r="O188" s="2">
        <v>0</v>
      </c>
      <c r="P188" s="2">
        <v>18626162</v>
      </c>
    </row>
    <row r="189" spans="1:16" x14ac:dyDescent="0.25">
      <c r="A189" s="8">
        <f>[1]schvalene!A189</f>
        <v>188</v>
      </c>
      <c r="B189" s="1" t="s">
        <v>452</v>
      </c>
      <c r="C189" s="1" t="s">
        <v>453</v>
      </c>
      <c r="D189" s="3">
        <v>50600737</v>
      </c>
      <c r="E189" s="1" t="s">
        <v>72</v>
      </c>
      <c r="F189" s="3" t="s">
        <v>454</v>
      </c>
      <c r="G189" s="4">
        <v>42893</v>
      </c>
      <c r="H189" s="5">
        <v>60000000</v>
      </c>
      <c r="I189" s="2">
        <v>0</v>
      </c>
      <c r="J189" s="2">
        <v>1100</v>
      </c>
      <c r="K189" s="2">
        <v>19250000</v>
      </c>
      <c r="L189" s="2">
        <v>0</v>
      </c>
      <c r="M189" s="2">
        <v>0</v>
      </c>
      <c r="N189" s="2">
        <v>0</v>
      </c>
      <c r="O189" s="2">
        <v>0</v>
      </c>
      <c r="P189" s="2">
        <v>19250000</v>
      </c>
    </row>
    <row r="190" spans="1:16" x14ac:dyDescent="0.25">
      <c r="A190" s="8">
        <f>[1]schvalene!A190</f>
        <v>189</v>
      </c>
      <c r="B190" s="1" t="s">
        <v>340</v>
      </c>
      <c r="C190" s="1" t="s">
        <v>455</v>
      </c>
      <c r="D190" s="3">
        <v>47247754</v>
      </c>
      <c r="E190" s="1" t="s">
        <v>384</v>
      </c>
      <c r="F190" s="3" t="s">
        <v>456</v>
      </c>
      <c r="G190" s="4">
        <v>42900</v>
      </c>
      <c r="H190" s="5">
        <v>5025920</v>
      </c>
      <c r="I190" s="2">
        <v>0</v>
      </c>
      <c r="J190" s="2">
        <v>119</v>
      </c>
      <c r="K190" s="2">
        <v>850000</v>
      </c>
      <c r="L190" s="2">
        <v>200000</v>
      </c>
      <c r="M190" s="2">
        <v>0</v>
      </c>
      <c r="N190" s="2">
        <v>0</v>
      </c>
      <c r="O190" s="2">
        <v>0</v>
      </c>
      <c r="P190" s="2">
        <v>1050000</v>
      </c>
    </row>
    <row r="191" spans="1:16" x14ac:dyDescent="0.25">
      <c r="A191" s="8">
        <f>[1]schvalene!A191</f>
        <v>190</v>
      </c>
      <c r="B191" s="1" t="s">
        <v>60</v>
      </c>
      <c r="C191" s="1" t="s">
        <v>457</v>
      </c>
      <c r="D191" s="3">
        <v>36590941</v>
      </c>
      <c r="E191" s="1" t="s">
        <v>62</v>
      </c>
      <c r="F191" s="3" t="s">
        <v>458</v>
      </c>
      <c r="G191" s="4">
        <v>42977</v>
      </c>
      <c r="H191" s="5">
        <v>20000000</v>
      </c>
      <c r="I191" s="2">
        <v>0</v>
      </c>
      <c r="J191" s="2">
        <v>70</v>
      </c>
      <c r="K191" s="2">
        <v>0</v>
      </c>
      <c r="L191" s="2">
        <v>0</v>
      </c>
      <c r="M191" s="2">
        <v>0</v>
      </c>
      <c r="N191" s="2">
        <v>4000000</v>
      </c>
      <c r="O191" s="2">
        <v>0</v>
      </c>
      <c r="P191" s="2">
        <v>4000000</v>
      </c>
    </row>
    <row r="192" spans="1:16" x14ac:dyDescent="0.25">
      <c r="A192" s="8">
        <f>[1]schvalene!A192</f>
        <v>191</v>
      </c>
      <c r="B192" s="1" t="s">
        <v>459</v>
      </c>
      <c r="C192" s="1" t="s">
        <v>460</v>
      </c>
      <c r="D192" s="3">
        <v>31687580</v>
      </c>
      <c r="E192" s="1" t="s">
        <v>461</v>
      </c>
      <c r="F192" s="3" t="s">
        <v>462</v>
      </c>
      <c r="G192" s="4">
        <v>42977</v>
      </c>
      <c r="H192" s="5">
        <v>65942980</v>
      </c>
      <c r="I192" s="2">
        <v>0</v>
      </c>
      <c r="J192" s="2">
        <v>450</v>
      </c>
      <c r="K192" s="2">
        <v>20290021</v>
      </c>
      <c r="L192" s="2">
        <v>0</v>
      </c>
      <c r="M192" s="2">
        <v>0</v>
      </c>
      <c r="N192" s="2">
        <v>0</v>
      </c>
      <c r="O192" s="2">
        <v>0</v>
      </c>
      <c r="P192" s="2">
        <v>20290021</v>
      </c>
    </row>
    <row r="193" spans="1:16" x14ac:dyDescent="0.25">
      <c r="A193" s="8">
        <f>[1]schvalene!A193</f>
        <v>192</v>
      </c>
      <c r="B193" s="1" t="s">
        <v>41</v>
      </c>
      <c r="C193" s="1" t="s">
        <v>174</v>
      </c>
      <c r="D193" s="3">
        <v>35872209</v>
      </c>
      <c r="E193" s="1" t="s">
        <v>463</v>
      </c>
      <c r="F193" s="3" t="s">
        <v>464</v>
      </c>
      <c r="G193" s="4">
        <v>43124</v>
      </c>
      <c r="H193" s="5">
        <v>12069259</v>
      </c>
      <c r="I193" s="2">
        <v>0</v>
      </c>
      <c r="J193" s="2">
        <v>120</v>
      </c>
      <c r="K193" s="2">
        <v>0</v>
      </c>
      <c r="L193" s="2">
        <v>0</v>
      </c>
      <c r="M193" s="2">
        <v>0</v>
      </c>
      <c r="N193" s="2">
        <v>1550000</v>
      </c>
      <c r="O193" s="2">
        <v>0</v>
      </c>
      <c r="P193" s="2">
        <v>1550000</v>
      </c>
    </row>
    <row r="194" spans="1:16" x14ac:dyDescent="0.25">
      <c r="A194" s="8">
        <f>[1]schvalene!A194</f>
        <v>193</v>
      </c>
      <c r="B194" s="1" t="s">
        <v>23</v>
      </c>
      <c r="C194" s="1" t="s">
        <v>465</v>
      </c>
      <c r="D194" s="3">
        <v>35914581</v>
      </c>
      <c r="E194" s="1" t="s">
        <v>132</v>
      </c>
      <c r="F194" s="3" t="s">
        <v>466</v>
      </c>
      <c r="G194" s="4">
        <v>43124</v>
      </c>
      <c r="H194" s="5">
        <v>19172000</v>
      </c>
      <c r="I194" s="2">
        <v>0</v>
      </c>
      <c r="J194" s="2">
        <v>150</v>
      </c>
      <c r="K194" s="2">
        <v>0</v>
      </c>
      <c r="L194" s="2">
        <v>0</v>
      </c>
      <c r="M194" s="2">
        <v>0</v>
      </c>
      <c r="N194" s="2">
        <v>1950000</v>
      </c>
      <c r="O194" s="2">
        <v>0</v>
      </c>
      <c r="P194" s="2">
        <v>1950000</v>
      </c>
    </row>
    <row r="195" spans="1:16" x14ac:dyDescent="0.25">
      <c r="A195" s="8">
        <f>[1]schvalene!A195</f>
        <v>194</v>
      </c>
      <c r="B195" s="1" t="s">
        <v>37</v>
      </c>
      <c r="C195" s="1" t="s">
        <v>467</v>
      </c>
      <c r="D195" s="3">
        <v>50566814</v>
      </c>
      <c r="E195" s="1" t="s">
        <v>69</v>
      </c>
      <c r="F195" s="3" t="s">
        <v>468</v>
      </c>
      <c r="G195" s="4">
        <v>43124</v>
      </c>
      <c r="H195" s="5">
        <v>16866000</v>
      </c>
      <c r="I195" s="2">
        <v>0</v>
      </c>
      <c r="J195" s="2">
        <v>77</v>
      </c>
      <c r="K195" s="2">
        <v>0</v>
      </c>
      <c r="L195" s="2">
        <v>0</v>
      </c>
      <c r="M195" s="2">
        <v>0</v>
      </c>
      <c r="N195" s="2">
        <v>1050000</v>
      </c>
      <c r="O195" s="2">
        <v>0</v>
      </c>
      <c r="P195" s="2">
        <v>1050000</v>
      </c>
    </row>
    <row r="196" spans="1:16" x14ac:dyDescent="0.25">
      <c r="A196" s="8">
        <f>[1]schvalene!A196</f>
        <v>195</v>
      </c>
      <c r="B196" s="1" t="s">
        <v>41</v>
      </c>
      <c r="C196" s="1" t="s">
        <v>198</v>
      </c>
      <c r="D196" s="3">
        <v>36707341</v>
      </c>
      <c r="E196" s="1" t="s">
        <v>88</v>
      </c>
      <c r="F196" s="3" t="s">
        <v>469</v>
      </c>
      <c r="G196" s="4">
        <v>43124</v>
      </c>
      <c r="H196" s="5">
        <v>17000000</v>
      </c>
      <c r="I196" s="2">
        <v>0</v>
      </c>
      <c r="J196" s="2">
        <v>750</v>
      </c>
      <c r="K196" s="2">
        <v>0</v>
      </c>
      <c r="L196" s="2">
        <v>0</v>
      </c>
      <c r="M196" s="2">
        <v>0</v>
      </c>
      <c r="N196" s="2">
        <v>4250000</v>
      </c>
      <c r="O196" s="2">
        <v>0</v>
      </c>
      <c r="P196" s="2">
        <v>4250000</v>
      </c>
    </row>
    <row r="197" spans="1:16" x14ac:dyDescent="0.25">
      <c r="A197" s="8">
        <f>[1]schvalene!A197</f>
        <v>196</v>
      </c>
      <c r="B197" s="1" t="s">
        <v>15</v>
      </c>
      <c r="C197" s="1" t="s">
        <v>470</v>
      </c>
      <c r="D197" s="3">
        <v>50886240</v>
      </c>
      <c r="E197" s="1" t="s">
        <v>21</v>
      </c>
      <c r="F197" s="3" t="s">
        <v>471</v>
      </c>
      <c r="G197" s="4">
        <v>43124</v>
      </c>
      <c r="H197" s="5">
        <v>520000</v>
      </c>
      <c r="I197" s="2">
        <v>3861632</v>
      </c>
      <c r="J197" s="2">
        <v>50</v>
      </c>
      <c r="K197" s="2">
        <v>130000</v>
      </c>
      <c r="L197" s="2">
        <v>500000</v>
      </c>
      <c r="M197" s="2">
        <v>0</v>
      </c>
      <c r="N197" s="2">
        <v>632282</v>
      </c>
      <c r="O197" s="2">
        <v>0</v>
      </c>
      <c r="P197" s="2">
        <v>1262282</v>
      </c>
    </row>
    <row r="198" spans="1:16" x14ac:dyDescent="0.25">
      <c r="A198" s="8">
        <f>[2]schvalene!A198</f>
        <v>197</v>
      </c>
      <c r="B198" s="1" t="str">
        <f>[2]schvalene!C198</f>
        <v>Slovensko</v>
      </c>
      <c r="C198" s="1" t="str">
        <f>[2]schvalene!D198</f>
        <v>KAMENÁRSTVO ULICKÝ, s.r.o.</v>
      </c>
      <c r="D198" s="3">
        <f>[2]schvalene!E198</f>
        <v>44592086</v>
      </c>
      <c r="E198" s="1" t="str">
        <f>[2]schvalene!F198</f>
        <v>Rimavské Zalužany/ Rimavská Baňa</v>
      </c>
      <c r="F198" s="3" t="str">
        <f>[2]schvalene!I198</f>
        <v>101/2018</v>
      </c>
      <c r="G198" s="4">
        <f>[2]schvalene!J198</f>
        <v>43157</v>
      </c>
      <c r="H198" s="5">
        <f>[2]schvalene!M198</f>
        <v>2600000</v>
      </c>
      <c r="I198" s="2">
        <f>[2]schvalene!N198</f>
        <v>0</v>
      </c>
      <c r="J198" s="2">
        <f>[2]schvalene!O198</f>
        <v>25</v>
      </c>
      <c r="K198" s="2">
        <f>[2]schvalene!P198</f>
        <v>600000</v>
      </c>
      <c r="L198" s="2">
        <f>[2]schvalene!Q198</f>
        <v>0</v>
      </c>
      <c r="M198" s="2">
        <f>[2]schvalene!R198</f>
        <v>0</v>
      </c>
      <c r="N198" s="2">
        <f>[2]schvalene!S198</f>
        <v>150000</v>
      </c>
      <c r="O198" s="2">
        <f>[2]schvalene!T198</f>
        <v>0</v>
      </c>
      <c r="P198" s="2">
        <f>[2]schvalene!U198</f>
        <v>750000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2018-03-05T18:03:05Z</dcterms:modified>
</cp:coreProperties>
</file>